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15" i="1" l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<sst xmlns="http://schemas.openxmlformats.org/spreadsheetml/2006/main" count="243" uniqueCount="114">
  <si>
    <t>м.Кремінна</t>
  </si>
  <si>
    <t>Станом на 19.01.2016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</si>
  <si>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</si>
  <si>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</si>
  <si>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</si>
  <si>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</si>
  <si>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</si>
  <si>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</si>
  <si>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</si>
  <si>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</si>
  <si>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</si>
  <si>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</si>
  <si>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</si>
  <si>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</si>
  <si>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</si>
  <si>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</si>
  <si>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</si>
  <si>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</si>
  <si>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</si>
  <si>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</si>
  <si>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</si>
  <si>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КРЕМІНСЬКА МІСЬКА РАДА</t>
  </si>
  <si>
    <t>010000</t>
  </si>
  <si>
    <t>Державне управління</t>
  </si>
  <si>
    <t>010116</t>
  </si>
  <si>
    <t>Органи місцевого самоврядування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</si>
  <si>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</si>
  <si>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</si>
  <si>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</si>
  <si>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</si>
  <si>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</si>
  <si>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</si>
  <si>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</si>
  <si>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</si>
  <si>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</si>
  <si>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</si>
  <si>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</si>
  <si>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</si>
  <si>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</si>
  <si>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</si>
  <si>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</si>
  <si>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</si>
  <si>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</si>
  <si>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</si>
  <si>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</si>
  <si>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</si>
  <si>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</si>
  <si>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</si>
  <si>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</si>
  <si>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</si>
  <si>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</si>
  <si>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</si>
  <si>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2280</t>
  </si>
  <si>
    <t>Дослідження і розробки, видатки державного (регіонального) значення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</si>
  <si>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</si>
  <si>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</si>
  <si>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</si>
  <si>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видатки</t>
  </si>
  <si>
    <t>070000</t>
  </si>
  <si>
    <t>Освіта</t>
  </si>
  <si>
    <t>070101</t>
  </si>
  <si>
    <t>Дошкільні заклади освіти</t>
  </si>
  <si>
    <t>2230</t>
  </si>
  <si>
    <t>Продукти харчування</t>
  </si>
  <si>
    <t>2274</t>
  </si>
  <si>
    <t>Оплата природного газу</t>
  </si>
  <si>
    <t>090000</t>
  </si>
  <si>
    <t>Соціальний захист та соціальне забезпечення</t>
  </si>
  <si>
    <t>090412</t>
  </si>
  <si>
    <t>Інші видатки на соціальний захист населення</t>
  </si>
  <si>
    <t>2700</t>
  </si>
  <si>
    <t>Соціальне забезпечення</t>
  </si>
  <si>
    <t>2730</t>
  </si>
  <si>
    <t>Інші виплати населенню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</si>
  <si>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</si>
  <si>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</si>
  <si>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100000</t>
  </si>
  <si>
    <t>Житлово-комунальне господарство</t>
  </si>
  <si>
    <t>100103</t>
  </si>
  <si>
    <t>Дотація житлово-комунальному господарству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</si>
  <si>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</si>
  <si>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</si>
  <si>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</si>
  <si>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</si>
  <si>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100202</t>
  </si>
  <si>
    <t>Водопровідно-каналізаційне господарство</t>
  </si>
  <si>
    <t>100203</t>
  </si>
  <si>
    <t>Благоустрій міст, сіл, селищ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</si>
  <si>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</si>
  <si>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</si>
  <si>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</si>
  <si>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</si>
  <si>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160000</t>
  </si>
  <si>
    <t>Сільське і лісове господарство, рибне господарство та мисливство</t>
  </si>
  <si>
    <t>160101</t>
  </si>
  <si>
    <t>Землеустрій</t>
  </si>
  <si>
    <t>240000</t>
  </si>
  <si>
    <t>Цільові фонди</t>
  </si>
  <si>
    <t>240603</t>
  </si>
  <si>
    <t>Ліквідація іншого забруднення навколишнього природного середовища</t>
  </si>
  <si>
    <t>250000</t>
  </si>
  <si>
    <t>Видатки, не віднесені до основних груп</t>
  </si>
  <si>
    <t>250102</t>
  </si>
  <si>
    <t>Резервний фонд</t>
  </si>
  <si>
    <t>2900</t>
  </si>
  <si>
    <t>Нерозподілені видатки</t>
  </si>
  <si>
    <t>250203</t>
  </si>
  <si>
    <t>Проведення виборів депутатів місцевих рад та сільських, селищних, міських голів</t>
  </si>
  <si>
    <t>250404</t>
  </si>
  <si>
    <t xml:space="preserve"> </t>
  </si>
  <si>
    <t xml:space="preserve">Усього </t>
  </si>
  <si>
    <t>Звіт з фінансування установ за 2015 рік (загальний фонд)</t>
  </si>
  <si>
    <t>Заступник міського голови</t>
  </si>
  <si>
    <t>Н.М. Макогон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</si>
</sst>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topLeftCell="A112" workbookViewId="0">
      <selection activeCell="C122" sqref="C121:C122"/>
    </sheetView>
  </sheetViews>
  <sheetFormatPr defaultRowHeight="15" x14ac:dyDescent="0.25"/>
  <cols>
    <col min="1" max="1" width="10.7109375" customWidth="1"/>
    <col min="2" max="2" width="50.7109375" customWidth="1"/>
    <col min="3" max="6" width="15.7109375" customWidth="1"/>
    <col min="7" max="7" width="12.28515625" customWidth="1"/>
    <col min="8" max="8" width="15.7109375" customWidth="1"/>
    <col min="9" max="9" width="12.5703125" customWidth="1"/>
    <col min="10" max="16" width="15.7109375" customWidth="1"/>
  </cols>
  <sheetData>
    <row r="1" spans="1:16" x14ac:dyDescent="0.25">
      <c r="A1" t="s">
        <v>0</v>
      </c>
    </row>
    <row r="2" spans="1:16" ht="18.75" x14ac:dyDescent="0.3">
      <c r="A2" s="12" t="s">
        <v>111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x14ac:dyDescent="0.25">
      <c r="A4" t="s">
        <v>1</v>
      </c>
      <c r="L4" s="1" t="s">
        <v>3</v>
      </c>
    </row>
    <row r="5" spans="1:16" s="2" customFormat="1" ht="75" x14ac:dyDescent="0.25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5" t="s">
        <v>18</v>
      </c>
      <c r="P5" s="5" t="s">
        <v>19</v>
      </c>
    </row>
    <row r="6" spans="1:16" x14ac:dyDescent="0.25">
      <c r="A6" s="6" t="s">
        <v>20</v>
      </c>
      <c r="B6" s="7" t="s">
        <v>21</v>
      </c>
      <c r="C6" s="8">
        <v>4504083</v>
      </c>
      <c r="D6" s="8">
        <v>6103949.6899999995</v>
      </c>
      <c r="E6" s="8">
        <v>6103949.6899999995</v>
      </c>
      <c r="F6" s="8">
        <v>5656061.8100000005</v>
      </c>
      <c r="G6" s="8">
        <v>0</v>
      </c>
      <c r="H6" s="8">
        <v>5656061.8100000005</v>
      </c>
      <c r="I6" s="8">
        <v>0</v>
      </c>
      <c r="J6" s="8">
        <v>20355.23</v>
      </c>
      <c r="K6" s="8">
        <f t="shared" ref="K6:K37" si="0">E6-F6</f>
        <v>447887.87999999896</v>
      </c>
      <c r="L6" s="8">
        <f t="shared" ref="L6:L37" si="1">D6-F6</f>
        <v>447887.87999999896</v>
      </c>
      <c r="M6" s="8">
        <f t="shared" ref="M6:M37" si="2">IF(E6=0,0,(F6/E6)*100)</f>
        <v>92.66232680892233</v>
      </c>
      <c r="N6" s="8">
        <f t="shared" ref="N6:N37" si="3">D6-H6</f>
        <v>447887.87999999896</v>
      </c>
      <c r="O6" s="8">
        <f t="shared" ref="O6:O37" si="4">E6-H6</f>
        <v>447887.87999999896</v>
      </c>
      <c r="P6" s="8">
        <f t="shared" ref="P6:P37" si="5">IF(E6=0,0,(H6/E6)*100)</f>
        <v>92.66232680892233</v>
      </c>
    </row>
    <row r="7" spans="1:16" x14ac:dyDescent="0.25">
      <c r="A7" s="6" t="s">
        <v>22</v>
      </c>
      <c r="B7" s="7" t="s">
        <v>23</v>
      </c>
      <c r="C7" s="8">
        <v>2125257</v>
      </c>
      <c r="D7" s="8">
        <v>2324296.2799999998</v>
      </c>
      <c r="E7" s="8">
        <v>2324296.2799999998</v>
      </c>
      <c r="F7" s="8">
        <v>2257736.1999999997</v>
      </c>
      <c r="G7" s="8">
        <v>0</v>
      </c>
      <c r="H7" s="8">
        <v>2257736.1999999997</v>
      </c>
      <c r="I7" s="8">
        <v>0</v>
      </c>
      <c r="J7" s="8">
        <v>4699.0600000000004</v>
      </c>
      <c r="K7" s="8">
        <f t="shared" si="0"/>
        <v>66560.080000000075</v>
      </c>
      <c r="L7" s="8">
        <f t="shared" si="1"/>
        <v>66560.080000000075</v>
      </c>
      <c r="M7" s="8">
        <f t="shared" si="2"/>
        <v>97.136334099368767</v>
      </c>
      <c r="N7" s="8">
        <f t="shared" si="3"/>
        <v>66560.080000000075</v>
      </c>
      <c r="O7" s="8">
        <f t="shared" si="4"/>
        <v>66560.080000000075</v>
      </c>
      <c r="P7" s="8">
        <f t="shared" si="5"/>
        <v>97.136334099368767</v>
      </c>
    </row>
    <row r="8" spans="1:16" x14ac:dyDescent="0.25">
      <c r="A8" s="6" t="s">
        <v>24</v>
      </c>
      <c r="B8" s="7" t="s">
        <v>25</v>
      </c>
      <c r="C8" s="8">
        <v>2125257</v>
      </c>
      <c r="D8" s="8">
        <v>2324296.2799999998</v>
      </c>
      <c r="E8" s="8">
        <v>2324296.2799999998</v>
      </c>
      <c r="F8" s="8">
        <v>2257736.1999999997</v>
      </c>
      <c r="G8" s="8">
        <v>0</v>
      </c>
      <c r="H8" s="8">
        <v>2257736.1999999997</v>
      </c>
      <c r="I8" s="8">
        <v>0</v>
      </c>
      <c r="J8" s="8">
        <v>4699.0600000000004</v>
      </c>
      <c r="K8" s="8">
        <f t="shared" si="0"/>
        <v>66560.080000000075</v>
      </c>
      <c r="L8" s="8">
        <f t="shared" si="1"/>
        <v>66560.080000000075</v>
      </c>
      <c r="M8" s="8">
        <f t="shared" si="2"/>
        <v>97.136334099368767</v>
      </c>
      <c r="N8" s="8">
        <f t="shared" si="3"/>
        <v>66560.080000000075</v>
      </c>
      <c r="O8" s="8">
        <f t="shared" si="4"/>
        <v>66560.080000000075</v>
      </c>
      <c r="P8" s="8">
        <f t="shared" si="5"/>
        <v>97.136334099368767</v>
      </c>
    </row>
    <row r="9" spans="1:16" x14ac:dyDescent="0.25">
      <c r="A9" s="6" t="s">
        <v>26</v>
      </c>
      <c r="B9" s="7" t="s">
        <v>27</v>
      </c>
      <c r="C9" s="8">
        <v>2125257</v>
      </c>
      <c r="D9" s="8">
        <v>2324296.2799999998</v>
      </c>
      <c r="E9" s="8">
        <v>2324296.2799999998</v>
      </c>
      <c r="F9" s="8">
        <v>2257736.1999999997</v>
      </c>
      <c r="G9" s="8">
        <v>0</v>
      </c>
      <c r="H9" s="8">
        <v>2257736.1999999997</v>
      </c>
      <c r="I9" s="8">
        <v>0</v>
      </c>
      <c r="J9" s="8">
        <v>4699.0600000000004</v>
      </c>
      <c r="K9" s="8">
        <f t="shared" si="0"/>
        <v>66560.080000000075</v>
      </c>
      <c r="L9" s="8">
        <f t="shared" si="1"/>
        <v>66560.080000000075</v>
      </c>
      <c r="M9" s="8">
        <f t="shared" si="2"/>
        <v>97.136334099368767</v>
      </c>
      <c r="N9" s="8">
        <f t="shared" si="3"/>
        <v>66560.080000000075</v>
      </c>
      <c r="O9" s="8">
        <f t="shared" si="4"/>
        <v>66560.080000000075</v>
      </c>
      <c r="P9" s="8">
        <f t="shared" si="5"/>
        <v>97.136334099368767</v>
      </c>
    </row>
    <row r="10" spans="1:16" x14ac:dyDescent="0.25">
      <c r="A10" s="6" t="s">
        <v>28</v>
      </c>
      <c r="B10" s="7" t="s">
        <v>29</v>
      </c>
      <c r="C10" s="8">
        <v>1815856</v>
      </c>
      <c r="D10" s="8">
        <v>1928396</v>
      </c>
      <c r="E10" s="8">
        <v>1928396</v>
      </c>
      <c r="F10" s="8">
        <v>1927578.62</v>
      </c>
      <c r="G10" s="8">
        <v>0</v>
      </c>
      <c r="H10" s="8">
        <v>1927578.62</v>
      </c>
      <c r="I10" s="8">
        <v>0</v>
      </c>
      <c r="J10" s="8">
        <v>0</v>
      </c>
      <c r="K10" s="8">
        <f t="shared" si="0"/>
        <v>817.37999999988824</v>
      </c>
      <c r="L10" s="8">
        <f t="shared" si="1"/>
        <v>817.37999999988824</v>
      </c>
      <c r="M10" s="8">
        <f t="shared" si="2"/>
        <v>99.95761347772968</v>
      </c>
      <c r="N10" s="8">
        <f t="shared" si="3"/>
        <v>817.37999999988824</v>
      </c>
      <c r="O10" s="8">
        <f t="shared" si="4"/>
        <v>817.37999999988824</v>
      </c>
      <c r="P10" s="8">
        <f t="shared" si="5"/>
        <v>99.95761347772968</v>
      </c>
    </row>
    <row r="11" spans="1:16" x14ac:dyDescent="0.25">
      <c r="A11" s="6" t="s">
        <v>30</v>
      </c>
      <c r="B11" s="7" t="s">
        <v>31</v>
      </c>
      <c r="C11" s="8">
        <v>1332250</v>
      </c>
      <c r="D11" s="8">
        <v>1420529</v>
      </c>
      <c r="E11" s="8">
        <v>1420529</v>
      </c>
      <c r="F11" s="8">
        <v>1420529</v>
      </c>
      <c r="G11" s="8">
        <v>0</v>
      </c>
      <c r="H11" s="8">
        <v>1420529</v>
      </c>
      <c r="I11" s="8">
        <v>0</v>
      </c>
      <c r="J11" s="8">
        <v>0</v>
      </c>
      <c r="K11" s="8">
        <f t="shared" si="0"/>
        <v>0</v>
      </c>
      <c r="L11" s="8">
        <f t="shared" si="1"/>
        <v>0</v>
      </c>
      <c r="M11" s="8">
        <f t="shared" si="2"/>
        <v>100</v>
      </c>
      <c r="N11" s="8">
        <f t="shared" si="3"/>
        <v>0</v>
      </c>
      <c r="O11" s="8">
        <f t="shared" si="4"/>
        <v>0</v>
      </c>
      <c r="P11" s="8">
        <f t="shared" si="5"/>
        <v>100</v>
      </c>
    </row>
    <row r="12" spans="1:16" x14ac:dyDescent="0.25">
      <c r="A12" s="9" t="s">
        <v>32</v>
      </c>
      <c r="B12" s="10" t="s">
        <v>33</v>
      </c>
      <c r="C12" s="11">
        <v>1332250</v>
      </c>
      <c r="D12" s="11">
        <v>1420529</v>
      </c>
      <c r="E12" s="11">
        <v>1420529</v>
      </c>
      <c r="F12" s="11">
        <v>1420529</v>
      </c>
      <c r="G12" s="11">
        <v>0</v>
      </c>
      <c r="H12" s="11">
        <v>1420529</v>
      </c>
      <c r="I12" s="11">
        <v>0</v>
      </c>
      <c r="J12" s="11">
        <v>0</v>
      </c>
      <c r="K12" s="11">
        <f t="shared" si="0"/>
        <v>0</v>
      </c>
      <c r="L12" s="11">
        <f t="shared" si="1"/>
        <v>0</v>
      </c>
      <c r="M12" s="11">
        <f t="shared" si="2"/>
        <v>100</v>
      </c>
      <c r="N12" s="11">
        <f t="shared" si="3"/>
        <v>0</v>
      </c>
      <c r="O12" s="11">
        <f t="shared" si="4"/>
        <v>0</v>
      </c>
      <c r="P12" s="11">
        <f t="shared" si="5"/>
        <v>100</v>
      </c>
    </row>
    <row r="13" spans="1:16" x14ac:dyDescent="0.25">
      <c r="A13" s="9" t="s">
        <v>34</v>
      </c>
      <c r="B13" s="10" t="s">
        <v>35</v>
      </c>
      <c r="C13" s="11">
        <v>483606</v>
      </c>
      <c r="D13" s="11">
        <v>507867</v>
      </c>
      <c r="E13" s="11">
        <v>507867</v>
      </c>
      <c r="F13" s="11">
        <v>507049.62</v>
      </c>
      <c r="G13" s="11">
        <v>0</v>
      </c>
      <c r="H13" s="11">
        <v>507049.62</v>
      </c>
      <c r="I13" s="11">
        <v>0</v>
      </c>
      <c r="J13" s="11">
        <v>0</v>
      </c>
      <c r="K13" s="11">
        <f t="shared" si="0"/>
        <v>817.38000000000466</v>
      </c>
      <c r="L13" s="11">
        <f t="shared" si="1"/>
        <v>817.38000000000466</v>
      </c>
      <c r="M13" s="11">
        <f t="shared" si="2"/>
        <v>99.839056288358961</v>
      </c>
      <c r="N13" s="11">
        <f t="shared" si="3"/>
        <v>817.38000000000466</v>
      </c>
      <c r="O13" s="11">
        <f t="shared" si="4"/>
        <v>817.38000000000466</v>
      </c>
      <c r="P13" s="11">
        <f t="shared" si="5"/>
        <v>99.839056288358961</v>
      </c>
    </row>
    <row r="14" spans="1:16" x14ac:dyDescent="0.25">
      <c r="A14" s="6" t="s">
        <v>36</v>
      </c>
      <c r="B14" s="7" t="s">
        <v>37</v>
      </c>
      <c r="C14" s="8">
        <v>306503</v>
      </c>
      <c r="D14" s="8">
        <v>376494.05</v>
      </c>
      <c r="E14" s="8">
        <v>376494.05</v>
      </c>
      <c r="F14" s="8">
        <v>310751.35000000003</v>
      </c>
      <c r="G14" s="8">
        <v>0</v>
      </c>
      <c r="H14" s="8">
        <v>310751.35000000003</v>
      </c>
      <c r="I14" s="8">
        <v>0</v>
      </c>
      <c r="J14" s="8">
        <v>4699.0600000000004</v>
      </c>
      <c r="K14" s="8">
        <f t="shared" si="0"/>
        <v>65742.699999999953</v>
      </c>
      <c r="L14" s="8">
        <f t="shared" si="1"/>
        <v>65742.699999999953</v>
      </c>
      <c r="M14" s="8">
        <f t="shared" si="2"/>
        <v>82.538183538358723</v>
      </c>
      <c r="N14" s="8">
        <f t="shared" si="3"/>
        <v>65742.699999999953</v>
      </c>
      <c r="O14" s="8">
        <f t="shared" si="4"/>
        <v>65742.699999999953</v>
      </c>
      <c r="P14" s="8">
        <f t="shared" si="5"/>
        <v>82.538183538358723</v>
      </c>
    </row>
    <row r="15" spans="1:16" x14ac:dyDescent="0.25">
      <c r="A15" s="9" t="s">
        <v>38</v>
      </c>
      <c r="B15" s="10" t="s">
        <v>39</v>
      </c>
      <c r="C15" s="11">
        <v>31887</v>
      </c>
      <c r="D15" s="11">
        <v>90945.279999999999</v>
      </c>
      <c r="E15" s="11">
        <v>90945.279999999999</v>
      </c>
      <c r="F15" s="11">
        <v>90598.15</v>
      </c>
      <c r="G15" s="11">
        <v>0</v>
      </c>
      <c r="H15" s="11">
        <v>90598.15</v>
      </c>
      <c r="I15" s="11">
        <v>0</v>
      </c>
      <c r="J15" s="11">
        <v>0</v>
      </c>
      <c r="K15" s="11">
        <f t="shared" si="0"/>
        <v>347.13000000000466</v>
      </c>
      <c r="L15" s="11">
        <f t="shared" si="1"/>
        <v>347.13000000000466</v>
      </c>
      <c r="M15" s="11">
        <f t="shared" si="2"/>
        <v>99.618308943575741</v>
      </c>
      <c r="N15" s="11">
        <f t="shared" si="3"/>
        <v>347.13000000000466</v>
      </c>
      <c r="O15" s="11">
        <f t="shared" si="4"/>
        <v>347.13000000000466</v>
      </c>
      <c r="P15" s="11">
        <f t="shared" si="5"/>
        <v>99.618308943575741</v>
      </c>
    </row>
    <row r="16" spans="1:16" x14ac:dyDescent="0.25">
      <c r="A16" s="9" t="s">
        <v>40</v>
      </c>
      <c r="B16" s="10" t="s">
        <v>41</v>
      </c>
      <c r="C16" s="11">
        <v>64120</v>
      </c>
      <c r="D16" s="11">
        <v>70272.77</v>
      </c>
      <c r="E16" s="11">
        <v>70272.77</v>
      </c>
      <c r="F16" s="11">
        <v>67426.17</v>
      </c>
      <c r="G16" s="11">
        <v>0</v>
      </c>
      <c r="H16" s="11">
        <v>67426.17</v>
      </c>
      <c r="I16" s="11">
        <v>0</v>
      </c>
      <c r="J16" s="11">
        <v>0</v>
      </c>
      <c r="K16" s="11">
        <f t="shared" si="0"/>
        <v>2846.6000000000058</v>
      </c>
      <c r="L16" s="11">
        <f t="shared" si="1"/>
        <v>2846.6000000000058</v>
      </c>
      <c r="M16" s="11">
        <f t="shared" si="2"/>
        <v>95.94921332971505</v>
      </c>
      <c r="N16" s="11">
        <f t="shared" si="3"/>
        <v>2846.6000000000058</v>
      </c>
      <c r="O16" s="11">
        <f t="shared" si="4"/>
        <v>2846.6000000000058</v>
      </c>
      <c r="P16" s="11">
        <f t="shared" si="5"/>
        <v>95.94921332971505</v>
      </c>
    </row>
    <row r="17" spans="1:16" x14ac:dyDescent="0.25">
      <c r="A17" s="9" t="s">
        <v>42</v>
      </c>
      <c r="B17" s="10" t="s">
        <v>43</v>
      </c>
      <c r="C17" s="11">
        <v>1000</v>
      </c>
      <c r="D17" s="11">
        <v>2500</v>
      </c>
      <c r="E17" s="11">
        <v>2500</v>
      </c>
      <c r="F17" s="11">
        <v>1768.4</v>
      </c>
      <c r="G17" s="11">
        <v>0</v>
      </c>
      <c r="H17" s="11">
        <v>1768.4</v>
      </c>
      <c r="I17" s="11">
        <v>0</v>
      </c>
      <c r="J17" s="11">
        <v>0</v>
      </c>
      <c r="K17" s="11">
        <f t="shared" si="0"/>
        <v>731.59999999999991</v>
      </c>
      <c r="L17" s="11">
        <f t="shared" si="1"/>
        <v>731.59999999999991</v>
      </c>
      <c r="M17" s="11">
        <f t="shared" si="2"/>
        <v>70.736000000000004</v>
      </c>
      <c r="N17" s="11">
        <f t="shared" si="3"/>
        <v>731.59999999999991</v>
      </c>
      <c r="O17" s="11">
        <f t="shared" si="4"/>
        <v>731.59999999999991</v>
      </c>
      <c r="P17" s="11">
        <f t="shared" si="5"/>
        <v>70.736000000000004</v>
      </c>
    </row>
    <row r="18" spans="1:16" x14ac:dyDescent="0.25">
      <c r="A18" s="6" t="s">
        <v>44</v>
      </c>
      <c r="B18" s="7" t="s">
        <v>45</v>
      </c>
      <c r="C18" s="8">
        <v>199296</v>
      </c>
      <c r="D18" s="8">
        <v>205546</v>
      </c>
      <c r="E18" s="8">
        <v>205546</v>
      </c>
      <c r="F18" s="8">
        <v>143728.63</v>
      </c>
      <c r="G18" s="8">
        <v>0</v>
      </c>
      <c r="H18" s="8">
        <v>143728.63</v>
      </c>
      <c r="I18" s="8">
        <v>0</v>
      </c>
      <c r="J18" s="8">
        <v>4699.0600000000004</v>
      </c>
      <c r="K18" s="8">
        <f t="shared" si="0"/>
        <v>61817.369999999995</v>
      </c>
      <c r="L18" s="8">
        <f t="shared" si="1"/>
        <v>61817.369999999995</v>
      </c>
      <c r="M18" s="8">
        <f t="shared" si="2"/>
        <v>69.925286797115973</v>
      </c>
      <c r="N18" s="8">
        <f t="shared" si="3"/>
        <v>61817.369999999995</v>
      </c>
      <c r="O18" s="8">
        <f t="shared" si="4"/>
        <v>61817.369999999995</v>
      </c>
      <c r="P18" s="8">
        <f t="shared" si="5"/>
        <v>69.925286797115973</v>
      </c>
    </row>
    <row r="19" spans="1:16" x14ac:dyDescent="0.25">
      <c r="A19" s="9" t="s">
        <v>46</v>
      </c>
      <c r="B19" s="10" t="s">
        <v>47</v>
      </c>
      <c r="C19" s="11">
        <v>158533</v>
      </c>
      <c r="D19" s="11">
        <v>158533</v>
      </c>
      <c r="E19" s="11">
        <v>158533</v>
      </c>
      <c r="F19" s="11">
        <v>105207.66</v>
      </c>
      <c r="G19" s="11">
        <v>0</v>
      </c>
      <c r="H19" s="11">
        <v>105207.66</v>
      </c>
      <c r="I19" s="11">
        <v>0</v>
      </c>
      <c r="J19" s="11">
        <v>0</v>
      </c>
      <c r="K19" s="11">
        <f t="shared" si="0"/>
        <v>53325.34</v>
      </c>
      <c r="L19" s="11">
        <f t="shared" si="1"/>
        <v>53325.34</v>
      </c>
      <c r="M19" s="11">
        <f t="shared" si="2"/>
        <v>66.363255599780487</v>
      </c>
      <c r="N19" s="11">
        <f t="shared" si="3"/>
        <v>53325.34</v>
      </c>
      <c r="O19" s="11">
        <f t="shared" si="4"/>
        <v>53325.34</v>
      </c>
      <c r="P19" s="11">
        <f t="shared" si="5"/>
        <v>66.363255599780487</v>
      </c>
    </row>
    <row r="20" spans="1:16" x14ac:dyDescent="0.25">
      <c r="A20" s="9" t="s">
        <v>48</v>
      </c>
      <c r="B20" s="10" t="s">
        <v>49</v>
      </c>
      <c r="C20" s="11">
        <v>5769</v>
      </c>
      <c r="D20" s="11">
        <v>6019</v>
      </c>
      <c r="E20" s="11">
        <v>6019</v>
      </c>
      <c r="F20" s="11">
        <v>5989.13</v>
      </c>
      <c r="G20" s="11">
        <v>0</v>
      </c>
      <c r="H20" s="11">
        <v>5989.13</v>
      </c>
      <c r="I20" s="11">
        <v>0</v>
      </c>
      <c r="J20" s="11">
        <v>0</v>
      </c>
      <c r="K20" s="11">
        <f t="shared" si="0"/>
        <v>29.869999999999891</v>
      </c>
      <c r="L20" s="11">
        <f t="shared" si="1"/>
        <v>29.869999999999891</v>
      </c>
      <c r="M20" s="11">
        <f t="shared" si="2"/>
        <v>99.503738162485462</v>
      </c>
      <c r="N20" s="11">
        <f t="shared" si="3"/>
        <v>29.869999999999891</v>
      </c>
      <c r="O20" s="11">
        <f t="shared" si="4"/>
        <v>29.869999999999891</v>
      </c>
      <c r="P20" s="11">
        <f t="shared" si="5"/>
        <v>99.503738162485462</v>
      </c>
    </row>
    <row r="21" spans="1:16" x14ac:dyDescent="0.25">
      <c r="A21" s="9" t="s">
        <v>50</v>
      </c>
      <c r="B21" s="10" t="s">
        <v>51</v>
      </c>
      <c r="C21" s="11">
        <v>34994</v>
      </c>
      <c r="D21" s="11">
        <v>40994</v>
      </c>
      <c r="E21" s="11">
        <v>40994</v>
      </c>
      <c r="F21" s="11">
        <v>32531.84</v>
      </c>
      <c r="G21" s="11">
        <v>0</v>
      </c>
      <c r="H21" s="11">
        <v>32531.84</v>
      </c>
      <c r="I21" s="11">
        <v>0</v>
      </c>
      <c r="J21" s="11">
        <v>4699.0600000000004</v>
      </c>
      <c r="K21" s="11">
        <f t="shared" si="0"/>
        <v>8462.16</v>
      </c>
      <c r="L21" s="11">
        <f t="shared" si="1"/>
        <v>8462.16</v>
      </c>
      <c r="M21" s="11">
        <f t="shared" si="2"/>
        <v>79.357564521637315</v>
      </c>
      <c r="N21" s="11">
        <f t="shared" si="3"/>
        <v>8462.16</v>
      </c>
      <c r="O21" s="11">
        <f t="shared" si="4"/>
        <v>8462.16</v>
      </c>
      <c r="P21" s="11">
        <f t="shared" si="5"/>
        <v>79.357564521637315</v>
      </c>
    </row>
    <row r="22" spans="1:16" ht="30" x14ac:dyDescent="0.25">
      <c r="A22" s="6" t="s">
        <v>52</v>
      </c>
      <c r="B22" s="7" t="s">
        <v>53</v>
      </c>
      <c r="C22" s="8">
        <v>10200</v>
      </c>
      <c r="D22" s="8">
        <v>7230</v>
      </c>
      <c r="E22" s="8">
        <v>7230</v>
      </c>
      <c r="F22" s="8">
        <v>7230</v>
      </c>
      <c r="G22" s="8">
        <v>0</v>
      </c>
      <c r="H22" s="8">
        <v>7230</v>
      </c>
      <c r="I22" s="8">
        <v>0</v>
      </c>
      <c r="J22" s="8">
        <v>0</v>
      </c>
      <c r="K22" s="8">
        <f t="shared" si="0"/>
        <v>0</v>
      </c>
      <c r="L22" s="8">
        <f t="shared" si="1"/>
        <v>0</v>
      </c>
      <c r="M22" s="8">
        <f t="shared" si="2"/>
        <v>100</v>
      </c>
      <c r="N22" s="8">
        <f t="shared" si="3"/>
        <v>0</v>
      </c>
      <c r="O22" s="8">
        <f t="shared" si="4"/>
        <v>0</v>
      </c>
      <c r="P22" s="8">
        <f t="shared" si="5"/>
        <v>100</v>
      </c>
    </row>
    <row r="23" spans="1:16" ht="45" x14ac:dyDescent="0.25">
      <c r="A23" s="9" t="s">
        <v>54</v>
      </c>
      <c r="B23" s="10" t="s">
        <v>55</v>
      </c>
      <c r="C23" s="11">
        <v>10200</v>
      </c>
      <c r="D23" s="11">
        <v>7230</v>
      </c>
      <c r="E23" s="11">
        <v>7230</v>
      </c>
      <c r="F23" s="11">
        <v>7230</v>
      </c>
      <c r="G23" s="11">
        <v>0</v>
      </c>
      <c r="H23" s="11">
        <v>7230</v>
      </c>
      <c r="I23" s="11">
        <v>0</v>
      </c>
      <c r="J23" s="11">
        <v>0</v>
      </c>
      <c r="K23" s="11">
        <f t="shared" si="0"/>
        <v>0</v>
      </c>
      <c r="L23" s="11">
        <f t="shared" si="1"/>
        <v>0</v>
      </c>
      <c r="M23" s="11">
        <f t="shared" si="2"/>
        <v>100</v>
      </c>
      <c r="N23" s="11">
        <f t="shared" si="3"/>
        <v>0</v>
      </c>
      <c r="O23" s="11">
        <f t="shared" si="4"/>
        <v>0</v>
      </c>
      <c r="P23" s="11">
        <f t="shared" si="5"/>
        <v>100</v>
      </c>
    </row>
    <row r="24" spans="1:16" x14ac:dyDescent="0.25">
      <c r="A24" s="9" t="s">
        <v>56</v>
      </c>
      <c r="B24" s="10" t="s">
        <v>57</v>
      </c>
      <c r="C24" s="11">
        <v>2898</v>
      </c>
      <c r="D24" s="11">
        <v>19406.23</v>
      </c>
      <c r="E24" s="11">
        <v>19406.23</v>
      </c>
      <c r="F24" s="11">
        <v>19406.23</v>
      </c>
      <c r="G24" s="11">
        <v>0</v>
      </c>
      <c r="H24" s="11">
        <v>19406.23</v>
      </c>
      <c r="I24" s="11">
        <v>0</v>
      </c>
      <c r="J24" s="11">
        <v>0</v>
      </c>
      <c r="K24" s="11">
        <f t="shared" si="0"/>
        <v>0</v>
      </c>
      <c r="L24" s="11">
        <f t="shared" si="1"/>
        <v>0</v>
      </c>
      <c r="M24" s="11">
        <f t="shared" si="2"/>
        <v>100</v>
      </c>
      <c r="N24" s="11">
        <f t="shared" si="3"/>
        <v>0</v>
      </c>
      <c r="O24" s="11">
        <f t="shared" si="4"/>
        <v>0</v>
      </c>
      <c r="P24" s="11">
        <f t="shared" si="5"/>
        <v>100</v>
      </c>
    </row>
    <row r="25" spans="1:16" x14ac:dyDescent="0.25">
      <c r="A25" s="6" t="s">
        <v>58</v>
      </c>
      <c r="B25" s="7" t="s">
        <v>59</v>
      </c>
      <c r="C25" s="8">
        <v>801116</v>
      </c>
      <c r="D25" s="8">
        <v>1077267.6299999999</v>
      </c>
      <c r="E25" s="8">
        <v>1077267.6299999999</v>
      </c>
      <c r="F25" s="8">
        <v>1076192.22</v>
      </c>
      <c r="G25" s="8">
        <v>0</v>
      </c>
      <c r="H25" s="8">
        <v>1076192.22</v>
      </c>
      <c r="I25" s="8">
        <v>0</v>
      </c>
      <c r="J25" s="8">
        <v>0</v>
      </c>
      <c r="K25" s="8">
        <f t="shared" si="0"/>
        <v>1075.4099999999162</v>
      </c>
      <c r="L25" s="8">
        <f t="shared" si="1"/>
        <v>1075.4099999999162</v>
      </c>
      <c r="M25" s="8">
        <f t="shared" si="2"/>
        <v>99.900172439043772</v>
      </c>
      <c r="N25" s="8">
        <f t="shared" si="3"/>
        <v>1075.4099999999162</v>
      </c>
      <c r="O25" s="8">
        <f t="shared" si="4"/>
        <v>1075.4099999999162</v>
      </c>
      <c r="P25" s="8">
        <f t="shared" si="5"/>
        <v>99.900172439043772</v>
      </c>
    </row>
    <row r="26" spans="1:16" x14ac:dyDescent="0.25">
      <c r="A26" s="6" t="s">
        <v>60</v>
      </c>
      <c r="B26" s="7" t="s">
        <v>61</v>
      </c>
      <c r="C26" s="8">
        <v>801116</v>
      </c>
      <c r="D26" s="8">
        <v>1077267.6299999999</v>
      </c>
      <c r="E26" s="8">
        <v>1077267.6299999999</v>
      </c>
      <c r="F26" s="8">
        <v>1076192.22</v>
      </c>
      <c r="G26" s="8">
        <v>0</v>
      </c>
      <c r="H26" s="8">
        <v>1076192.22</v>
      </c>
      <c r="I26" s="8">
        <v>0</v>
      </c>
      <c r="J26" s="8">
        <v>0</v>
      </c>
      <c r="K26" s="8">
        <f t="shared" si="0"/>
        <v>1075.4099999999162</v>
      </c>
      <c r="L26" s="8">
        <f t="shared" si="1"/>
        <v>1075.4099999999162</v>
      </c>
      <c r="M26" s="8">
        <f t="shared" si="2"/>
        <v>99.900172439043772</v>
      </c>
      <c r="N26" s="8">
        <f t="shared" si="3"/>
        <v>1075.4099999999162</v>
      </c>
      <c r="O26" s="8">
        <f t="shared" si="4"/>
        <v>1075.4099999999162</v>
      </c>
      <c r="P26" s="8">
        <f t="shared" si="5"/>
        <v>99.900172439043772</v>
      </c>
    </row>
    <row r="27" spans="1:16" x14ac:dyDescent="0.25">
      <c r="A27" s="6" t="s">
        <v>26</v>
      </c>
      <c r="B27" s="7" t="s">
        <v>27</v>
      </c>
      <c r="C27" s="8">
        <v>801116</v>
      </c>
      <c r="D27" s="8">
        <v>1077267.6299999999</v>
      </c>
      <c r="E27" s="8">
        <v>1077267.6299999999</v>
      </c>
      <c r="F27" s="8">
        <v>1076192.22</v>
      </c>
      <c r="G27" s="8">
        <v>0</v>
      </c>
      <c r="H27" s="8">
        <v>1076192.22</v>
      </c>
      <c r="I27" s="8">
        <v>0</v>
      </c>
      <c r="J27" s="8">
        <v>0</v>
      </c>
      <c r="K27" s="8">
        <f t="shared" si="0"/>
        <v>1075.4099999999162</v>
      </c>
      <c r="L27" s="8">
        <f t="shared" si="1"/>
        <v>1075.4099999999162</v>
      </c>
      <c r="M27" s="8">
        <f t="shared" si="2"/>
        <v>99.900172439043772</v>
      </c>
      <c r="N27" s="8">
        <f t="shared" si="3"/>
        <v>1075.4099999999162</v>
      </c>
      <c r="O27" s="8">
        <f t="shared" si="4"/>
        <v>1075.4099999999162</v>
      </c>
      <c r="P27" s="8">
        <f t="shared" si="5"/>
        <v>99.900172439043772</v>
      </c>
    </row>
    <row r="28" spans="1:16" x14ac:dyDescent="0.25">
      <c r="A28" s="6" t="s">
        <v>28</v>
      </c>
      <c r="B28" s="7" t="s">
        <v>29</v>
      </c>
      <c r="C28" s="8">
        <v>348900</v>
      </c>
      <c r="D28" s="8">
        <v>373104.97</v>
      </c>
      <c r="E28" s="8">
        <v>373104.97</v>
      </c>
      <c r="F28" s="8">
        <v>372253.24</v>
      </c>
      <c r="G28" s="8">
        <v>0</v>
      </c>
      <c r="H28" s="8">
        <v>372253.24</v>
      </c>
      <c r="I28" s="8">
        <v>0</v>
      </c>
      <c r="J28" s="8">
        <v>0</v>
      </c>
      <c r="K28" s="8">
        <f t="shared" si="0"/>
        <v>851.72999999998137</v>
      </c>
      <c r="L28" s="8">
        <f t="shared" si="1"/>
        <v>851.72999999998137</v>
      </c>
      <c r="M28" s="8">
        <f t="shared" si="2"/>
        <v>99.771718398712309</v>
      </c>
      <c r="N28" s="8">
        <f t="shared" si="3"/>
        <v>851.72999999998137</v>
      </c>
      <c r="O28" s="8">
        <f t="shared" si="4"/>
        <v>851.72999999998137</v>
      </c>
      <c r="P28" s="8">
        <f t="shared" si="5"/>
        <v>99.771718398712309</v>
      </c>
    </row>
    <row r="29" spans="1:16" x14ac:dyDescent="0.25">
      <c r="A29" s="6" t="s">
        <v>30</v>
      </c>
      <c r="B29" s="7" t="s">
        <v>31</v>
      </c>
      <c r="C29" s="8">
        <v>256000</v>
      </c>
      <c r="D29" s="8">
        <v>270033.44</v>
      </c>
      <c r="E29" s="8">
        <v>270033.44</v>
      </c>
      <c r="F29" s="8">
        <v>270033.44</v>
      </c>
      <c r="G29" s="8">
        <v>0</v>
      </c>
      <c r="H29" s="8">
        <v>270033.44</v>
      </c>
      <c r="I29" s="8">
        <v>0</v>
      </c>
      <c r="J29" s="8">
        <v>0</v>
      </c>
      <c r="K29" s="8">
        <f t="shared" si="0"/>
        <v>0</v>
      </c>
      <c r="L29" s="8">
        <f t="shared" si="1"/>
        <v>0</v>
      </c>
      <c r="M29" s="8">
        <f t="shared" si="2"/>
        <v>100</v>
      </c>
      <c r="N29" s="8">
        <f t="shared" si="3"/>
        <v>0</v>
      </c>
      <c r="O29" s="8">
        <f t="shared" si="4"/>
        <v>0</v>
      </c>
      <c r="P29" s="8">
        <f t="shared" si="5"/>
        <v>100</v>
      </c>
    </row>
    <row r="30" spans="1:16" x14ac:dyDescent="0.25">
      <c r="A30" s="9" t="s">
        <v>32</v>
      </c>
      <c r="B30" s="10" t="s">
        <v>33</v>
      </c>
      <c r="C30" s="11">
        <v>256000</v>
      </c>
      <c r="D30" s="11">
        <v>270033.44</v>
      </c>
      <c r="E30" s="11">
        <v>270033.44</v>
      </c>
      <c r="F30" s="11">
        <v>270033.44</v>
      </c>
      <c r="G30" s="11">
        <v>0</v>
      </c>
      <c r="H30" s="11">
        <v>270033.44</v>
      </c>
      <c r="I30" s="11">
        <v>0</v>
      </c>
      <c r="J30" s="11">
        <v>0</v>
      </c>
      <c r="K30" s="11">
        <f t="shared" si="0"/>
        <v>0</v>
      </c>
      <c r="L30" s="11">
        <f t="shared" si="1"/>
        <v>0</v>
      </c>
      <c r="M30" s="11">
        <f t="shared" si="2"/>
        <v>100</v>
      </c>
      <c r="N30" s="11">
        <f t="shared" si="3"/>
        <v>0</v>
      </c>
      <c r="O30" s="11">
        <f t="shared" si="4"/>
        <v>0</v>
      </c>
      <c r="P30" s="11">
        <f t="shared" si="5"/>
        <v>100</v>
      </c>
    </row>
    <row r="31" spans="1:16" x14ac:dyDescent="0.25">
      <c r="A31" s="9" t="s">
        <v>34</v>
      </c>
      <c r="B31" s="10" t="s">
        <v>35</v>
      </c>
      <c r="C31" s="11">
        <v>92900</v>
      </c>
      <c r="D31" s="11">
        <v>103071.53</v>
      </c>
      <c r="E31" s="11">
        <v>103071.53</v>
      </c>
      <c r="F31" s="11">
        <v>102219.8</v>
      </c>
      <c r="G31" s="11">
        <v>0</v>
      </c>
      <c r="H31" s="11">
        <v>102219.8</v>
      </c>
      <c r="I31" s="11">
        <v>0</v>
      </c>
      <c r="J31" s="11">
        <v>0</v>
      </c>
      <c r="K31" s="11">
        <f t="shared" si="0"/>
        <v>851.72999999999593</v>
      </c>
      <c r="L31" s="11">
        <f t="shared" si="1"/>
        <v>851.72999999999593</v>
      </c>
      <c r="M31" s="11">
        <f t="shared" si="2"/>
        <v>99.173651540828018</v>
      </c>
      <c r="N31" s="11">
        <f t="shared" si="3"/>
        <v>851.72999999999593</v>
      </c>
      <c r="O31" s="11">
        <f t="shared" si="4"/>
        <v>851.72999999999593</v>
      </c>
      <c r="P31" s="11">
        <f t="shared" si="5"/>
        <v>99.173651540828018</v>
      </c>
    </row>
    <row r="32" spans="1:16" x14ac:dyDescent="0.25">
      <c r="A32" s="6" t="s">
        <v>36</v>
      </c>
      <c r="B32" s="7" t="s">
        <v>37</v>
      </c>
      <c r="C32" s="8">
        <v>452216</v>
      </c>
      <c r="D32" s="8">
        <v>701738.65999999992</v>
      </c>
      <c r="E32" s="8">
        <v>701738.65999999992</v>
      </c>
      <c r="F32" s="8">
        <v>701514.98</v>
      </c>
      <c r="G32" s="8">
        <v>0</v>
      </c>
      <c r="H32" s="8">
        <v>701514.98</v>
      </c>
      <c r="I32" s="8">
        <v>0</v>
      </c>
      <c r="J32" s="8">
        <v>0</v>
      </c>
      <c r="K32" s="8">
        <f t="shared" si="0"/>
        <v>223.67999999993481</v>
      </c>
      <c r="L32" s="8">
        <f t="shared" si="1"/>
        <v>223.67999999993481</v>
      </c>
      <c r="M32" s="8">
        <f t="shared" si="2"/>
        <v>99.968124885694635</v>
      </c>
      <c r="N32" s="8">
        <f t="shared" si="3"/>
        <v>223.67999999993481</v>
      </c>
      <c r="O32" s="8">
        <f t="shared" si="4"/>
        <v>223.67999999993481</v>
      </c>
      <c r="P32" s="8">
        <f t="shared" si="5"/>
        <v>99.968124885694635</v>
      </c>
    </row>
    <row r="33" spans="1:16" x14ac:dyDescent="0.25">
      <c r="A33" s="9" t="s">
        <v>38</v>
      </c>
      <c r="B33" s="10" t="s">
        <v>39</v>
      </c>
      <c r="C33" s="11">
        <v>20680</v>
      </c>
      <c r="D33" s="11">
        <v>20321.64</v>
      </c>
      <c r="E33" s="11">
        <v>20321.64</v>
      </c>
      <c r="F33" s="11">
        <v>20321.64</v>
      </c>
      <c r="G33" s="11">
        <v>0</v>
      </c>
      <c r="H33" s="11">
        <v>20321.64</v>
      </c>
      <c r="I33" s="11">
        <v>0</v>
      </c>
      <c r="J33" s="11">
        <v>0</v>
      </c>
      <c r="K33" s="11">
        <f t="shared" si="0"/>
        <v>0</v>
      </c>
      <c r="L33" s="11">
        <f t="shared" si="1"/>
        <v>0</v>
      </c>
      <c r="M33" s="11">
        <f t="shared" si="2"/>
        <v>100</v>
      </c>
      <c r="N33" s="11">
        <f t="shared" si="3"/>
        <v>0</v>
      </c>
      <c r="O33" s="11">
        <f t="shared" si="4"/>
        <v>0</v>
      </c>
      <c r="P33" s="11">
        <f t="shared" si="5"/>
        <v>100</v>
      </c>
    </row>
    <row r="34" spans="1:16" x14ac:dyDescent="0.25">
      <c r="A34" s="9" t="s">
        <v>62</v>
      </c>
      <c r="B34" s="10" t="s">
        <v>63</v>
      </c>
      <c r="C34" s="11">
        <v>56995</v>
      </c>
      <c r="D34" s="11">
        <v>36224.229999999996</v>
      </c>
      <c r="E34" s="11">
        <v>36224.229999999996</v>
      </c>
      <c r="F34" s="11">
        <v>36224.230000000003</v>
      </c>
      <c r="G34" s="11">
        <v>0</v>
      </c>
      <c r="H34" s="11">
        <v>36224.230000000003</v>
      </c>
      <c r="I34" s="11">
        <v>0</v>
      </c>
      <c r="J34" s="11">
        <v>0</v>
      </c>
      <c r="K34" s="11">
        <f t="shared" si="0"/>
        <v>0</v>
      </c>
      <c r="L34" s="11">
        <f t="shared" si="1"/>
        <v>0</v>
      </c>
      <c r="M34" s="11">
        <f t="shared" si="2"/>
        <v>100.00000000000003</v>
      </c>
      <c r="N34" s="11">
        <f t="shared" si="3"/>
        <v>0</v>
      </c>
      <c r="O34" s="11">
        <f t="shared" si="4"/>
        <v>0</v>
      </c>
      <c r="P34" s="11">
        <f t="shared" si="5"/>
        <v>100.00000000000003</v>
      </c>
    </row>
    <row r="35" spans="1:16" x14ac:dyDescent="0.25">
      <c r="A35" s="9" t="s">
        <v>40</v>
      </c>
      <c r="B35" s="10" t="s">
        <v>41</v>
      </c>
      <c r="C35" s="11">
        <v>35949</v>
      </c>
      <c r="D35" s="11">
        <v>44385.81</v>
      </c>
      <c r="E35" s="11">
        <v>44385.81</v>
      </c>
      <c r="F35" s="11">
        <v>44162.13</v>
      </c>
      <c r="G35" s="11">
        <v>0</v>
      </c>
      <c r="H35" s="11">
        <v>44162.13</v>
      </c>
      <c r="I35" s="11">
        <v>0</v>
      </c>
      <c r="J35" s="11">
        <v>0</v>
      </c>
      <c r="K35" s="11">
        <f t="shared" si="0"/>
        <v>223.68000000000029</v>
      </c>
      <c r="L35" s="11">
        <f t="shared" si="1"/>
        <v>223.68000000000029</v>
      </c>
      <c r="M35" s="11">
        <f t="shared" si="2"/>
        <v>99.496055158168801</v>
      </c>
      <c r="N35" s="11">
        <f t="shared" si="3"/>
        <v>223.68000000000029</v>
      </c>
      <c r="O35" s="11">
        <f t="shared" si="4"/>
        <v>223.68000000000029</v>
      </c>
      <c r="P35" s="11">
        <f t="shared" si="5"/>
        <v>99.496055158168801</v>
      </c>
    </row>
    <row r="36" spans="1:16" x14ac:dyDescent="0.25">
      <c r="A36" s="6" t="s">
        <v>44</v>
      </c>
      <c r="B36" s="7" t="s">
        <v>45</v>
      </c>
      <c r="C36" s="8">
        <v>338592</v>
      </c>
      <c r="D36" s="8">
        <v>600806.98</v>
      </c>
      <c r="E36" s="8">
        <v>600806.98</v>
      </c>
      <c r="F36" s="8">
        <v>600806.98</v>
      </c>
      <c r="G36" s="8">
        <v>0</v>
      </c>
      <c r="H36" s="8">
        <v>600806.98</v>
      </c>
      <c r="I36" s="8">
        <v>0</v>
      </c>
      <c r="J36" s="8">
        <v>0</v>
      </c>
      <c r="K36" s="8">
        <f t="shared" si="0"/>
        <v>0</v>
      </c>
      <c r="L36" s="8">
        <f t="shared" si="1"/>
        <v>0</v>
      </c>
      <c r="M36" s="8">
        <f t="shared" si="2"/>
        <v>100</v>
      </c>
      <c r="N36" s="8">
        <f t="shared" si="3"/>
        <v>0</v>
      </c>
      <c r="O36" s="8">
        <f t="shared" si="4"/>
        <v>0</v>
      </c>
      <c r="P36" s="8">
        <f t="shared" si="5"/>
        <v>100</v>
      </c>
    </row>
    <row r="37" spans="1:16" x14ac:dyDescent="0.25">
      <c r="A37" s="9" t="s">
        <v>48</v>
      </c>
      <c r="B37" s="10" t="s">
        <v>49</v>
      </c>
      <c r="C37" s="11">
        <v>16123</v>
      </c>
      <c r="D37" s="11">
        <v>23095.760000000002</v>
      </c>
      <c r="E37" s="11">
        <v>23095.760000000002</v>
      </c>
      <c r="F37" s="11">
        <v>23095.759999999998</v>
      </c>
      <c r="G37" s="11">
        <v>0</v>
      </c>
      <c r="H37" s="11">
        <v>23095.759999999998</v>
      </c>
      <c r="I37" s="11">
        <v>0</v>
      </c>
      <c r="J37" s="11">
        <v>0</v>
      </c>
      <c r="K37" s="11">
        <f t="shared" si="0"/>
        <v>0</v>
      </c>
      <c r="L37" s="11">
        <f t="shared" si="1"/>
        <v>0</v>
      </c>
      <c r="M37" s="11">
        <f t="shared" si="2"/>
        <v>99.999999999999986</v>
      </c>
      <c r="N37" s="11">
        <f t="shared" si="3"/>
        <v>0</v>
      </c>
      <c r="O37" s="11">
        <f t="shared" si="4"/>
        <v>0</v>
      </c>
      <c r="P37" s="11">
        <f t="shared" si="5"/>
        <v>99.999999999999986</v>
      </c>
    </row>
    <row r="38" spans="1:16" x14ac:dyDescent="0.25">
      <c r="A38" s="9" t="s">
        <v>50</v>
      </c>
      <c r="B38" s="10" t="s">
        <v>51</v>
      </c>
      <c r="C38" s="11">
        <v>80600</v>
      </c>
      <c r="D38" s="11">
        <v>100805.37</v>
      </c>
      <c r="E38" s="11">
        <v>100805.37</v>
      </c>
      <c r="F38" s="11">
        <v>100805.37</v>
      </c>
      <c r="G38" s="11">
        <v>0</v>
      </c>
      <c r="H38" s="11">
        <v>100805.37</v>
      </c>
      <c r="I38" s="11">
        <v>0</v>
      </c>
      <c r="J38" s="11">
        <v>0</v>
      </c>
      <c r="K38" s="11">
        <f t="shared" ref="K38:K69" si="6">E38-F38</f>
        <v>0</v>
      </c>
      <c r="L38" s="11">
        <f t="shared" ref="L38:L69" si="7">D38-F38</f>
        <v>0</v>
      </c>
      <c r="M38" s="11">
        <f t="shared" ref="M38:M69" si="8">IF(E38=0,0,(F38/E38)*100)</f>
        <v>100</v>
      </c>
      <c r="N38" s="11">
        <f t="shared" ref="N38:N69" si="9">D38-H38</f>
        <v>0</v>
      </c>
      <c r="O38" s="11">
        <f t="shared" ref="O38:O69" si="10">E38-H38</f>
        <v>0</v>
      </c>
      <c r="P38" s="11">
        <f t="shared" ref="P38:P69" si="11">IF(E38=0,0,(H38/E38)*100)</f>
        <v>100</v>
      </c>
    </row>
    <row r="39" spans="1:16" x14ac:dyDescent="0.25">
      <c r="A39" s="9" t="s">
        <v>64</v>
      </c>
      <c r="B39" s="10" t="s">
        <v>65</v>
      </c>
      <c r="C39" s="11">
        <v>241869</v>
      </c>
      <c r="D39" s="11">
        <v>476905.85</v>
      </c>
      <c r="E39" s="11">
        <v>476905.85</v>
      </c>
      <c r="F39" s="11">
        <v>476905.85</v>
      </c>
      <c r="G39" s="11">
        <v>0</v>
      </c>
      <c r="H39" s="11">
        <v>476905.85</v>
      </c>
      <c r="I39" s="11">
        <v>0</v>
      </c>
      <c r="J39" s="11">
        <v>0</v>
      </c>
      <c r="K39" s="11">
        <f t="shared" si="6"/>
        <v>0</v>
      </c>
      <c r="L39" s="11">
        <f t="shared" si="7"/>
        <v>0</v>
      </c>
      <c r="M39" s="11">
        <f t="shared" si="8"/>
        <v>100</v>
      </c>
      <c r="N39" s="11">
        <f t="shared" si="9"/>
        <v>0</v>
      </c>
      <c r="O39" s="11">
        <f t="shared" si="10"/>
        <v>0</v>
      </c>
      <c r="P39" s="11">
        <f t="shared" si="11"/>
        <v>100</v>
      </c>
    </row>
    <row r="40" spans="1:16" x14ac:dyDescent="0.25">
      <c r="A40" s="9" t="s">
        <v>56</v>
      </c>
      <c r="B40" s="10" t="s">
        <v>57</v>
      </c>
      <c r="C40" s="11">
        <v>0</v>
      </c>
      <c r="D40" s="11">
        <v>2424</v>
      </c>
      <c r="E40" s="11">
        <v>2424</v>
      </c>
      <c r="F40" s="11">
        <v>2424</v>
      </c>
      <c r="G40" s="11">
        <v>0</v>
      </c>
      <c r="H40" s="11">
        <v>2424</v>
      </c>
      <c r="I40" s="11">
        <v>0</v>
      </c>
      <c r="J40" s="11">
        <v>0</v>
      </c>
      <c r="K40" s="11">
        <f t="shared" si="6"/>
        <v>0</v>
      </c>
      <c r="L40" s="11">
        <f t="shared" si="7"/>
        <v>0</v>
      </c>
      <c r="M40" s="11">
        <f t="shared" si="8"/>
        <v>100</v>
      </c>
      <c r="N40" s="11">
        <f t="shared" si="9"/>
        <v>0</v>
      </c>
      <c r="O40" s="11">
        <f t="shared" si="10"/>
        <v>0</v>
      </c>
      <c r="P40" s="11">
        <f t="shared" si="11"/>
        <v>100</v>
      </c>
    </row>
    <row r="41" spans="1:16" x14ac:dyDescent="0.25">
      <c r="A41" s="6" t="s">
        <v>66</v>
      </c>
      <c r="B41" s="7" t="s">
        <v>67</v>
      </c>
      <c r="C41" s="8">
        <v>42625</v>
      </c>
      <c r="D41" s="8">
        <v>29699.3</v>
      </c>
      <c r="E41" s="8">
        <v>29699.3</v>
      </c>
      <c r="F41" s="8">
        <v>29024.3</v>
      </c>
      <c r="G41" s="8">
        <v>0</v>
      </c>
      <c r="H41" s="8">
        <v>29024.3</v>
      </c>
      <c r="I41" s="8">
        <v>0</v>
      </c>
      <c r="J41" s="8">
        <v>0</v>
      </c>
      <c r="K41" s="8">
        <f t="shared" si="6"/>
        <v>675</v>
      </c>
      <c r="L41" s="8">
        <f t="shared" si="7"/>
        <v>675</v>
      </c>
      <c r="M41" s="8">
        <f t="shared" si="8"/>
        <v>97.72721916004754</v>
      </c>
      <c r="N41" s="8">
        <f t="shared" si="9"/>
        <v>675</v>
      </c>
      <c r="O41" s="8">
        <f t="shared" si="10"/>
        <v>675</v>
      </c>
      <c r="P41" s="8">
        <f t="shared" si="11"/>
        <v>97.72721916004754</v>
      </c>
    </row>
    <row r="42" spans="1:16" x14ac:dyDescent="0.25">
      <c r="A42" s="6" t="s">
        <v>68</v>
      </c>
      <c r="B42" s="7" t="s">
        <v>69</v>
      </c>
      <c r="C42" s="8">
        <v>5000</v>
      </c>
      <c r="D42" s="8">
        <v>5900</v>
      </c>
      <c r="E42" s="8">
        <v>5900</v>
      </c>
      <c r="F42" s="8">
        <v>5225</v>
      </c>
      <c r="G42" s="8">
        <v>0</v>
      </c>
      <c r="H42" s="8">
        <v>5225</v>
      </c>
      <c r="I42" s="8">
        <v>0</v>
      </c>
      <c r="J42" s="8">
        <v>0</v>
      </c>
      <c r="K42" s="8">
        <f t="shared" si="6"/>
        <v>675</v>
      </c>
      <c r="L42" s="8">
        <f t="shared" si="7"/>
        <v>675</v>
      </c>
      <c r="M42" s="8">
        <f t="shared" si="8"/>
        <v>88.559322033898297</v>
      </c>
      <c r="N42" s="8">
        <f t="shared" si="9"/>
        <v>675</v>
      </c>
      <c r="O42" s="8">
        <f t="shared" si="10"/>
        <v>675</v>
      </c>
      <c r="P42" s="8">
        <f t="shared" si="11"/>
        <v>88.559322033898297</v>
      </c>
    </row>
    <row r="43" spans="1:16" x14ac:dyDescent="0.25">
      <c r="A43" s="6" t="s">
        <v>26</v>
      </c>
      <c r="B43" s="7" t="s">
        <v>27</v>
      </c>
      <c r="C43" s="8">
        <v>5000</v>
      </c>
      <c r="D43" s="8">
        <v>5900</v>
      </c>
      <c r="E43" s="8">
        <v>5900</v>
      </c>
      <c r="F43" s="8">
        <v>5225</v>
      </c>
      <c r="G43" s="8">
        <v>0</v>
      </c>
      <c r="H43" s="8">
        <v>5225</v>
      </c>
      <c r="I43" s="8">
        <v>0</v>
      </c>
      <c r="J43" s="8">
        <v>0</v>
      </c>
      <c r="K43" s="8">
        <f t="shared" si="6"/>
        <v>675</v>
      </c>
      <c r="L43" s="8">
        <f t="shared" si="7"/>
        <v>675</v>
      </c>
      <c r="M43" s="8">
        <f t="shared" si="8"/>
        <v>88.559322033898297</v>
      </c>
      <c r="N43" s="8">
        <f t="shared" si="9"/>
        <v>675</v>
      </c>
      <c r="O43" s="8">
        <f t="shared" si="10"/>
        <v>675</v>
      </c>
      <c r="P43" s="8">
        <f t="shared" si="11"/>
        <v>88.559322033898297</v>
      </c>
    </row>
    <row r="44" spans="1:16" x14ac:dyDescent="0.25">
      <c r="A44" s="6" t="s">
        <v>70</v>
      </c>
      <c r="B44" s="7" t="s">
        <v>71</v>
      </c>
      <c r="C44" s="8">
        <v>5000</v>
      </c>
      <c r="D44" s="8">
        <v>5900</v>
      </c>
      <c r="E44" s="8">
        <v>5900</v>
      </c>
      <c r="F44" s="8">
        <v>5225</v>
      </c>
      <c r="G44" s="8">
        <v>0</v>
      </c>
      <c r="H44" s="8">
        <v>5225</v>
      </c>
      <c r="I44" s="8">
        <v>0</v>
      </c>
      <c r="J44" s="8">
        <v>0</v>
      </c>
      <c r="K44" s="8">
        <f t="shared" si="6"/>
        <v>675</v>
      </c>
      <c r="L44" s="8">
        <f t="shared" si="7"/>
        <v>675</v>
      </c>
      <c r="M44" s="8">
        <f t="shared" si="8"/>
        <v>88.559322033898297</v>
      </c>
      <c r="N44" s="8">
        <f t="shared" si="9"/>
        <v>675</v>
      </c>
      <c r="O44" s="8">
        <f t="shared" si="10"/>
        <v>675</v>
      </c>
      <c r="P44" s="8">
        <f t="shared" si="11"/>
        <v>88.559322033898297</v>
      </c>
    </row>
    <row r="45" spans="1:16" x14ac:dyDescent="0.25">
      <c r="A45" s="9" t="s">
        <v>72</v>
      </c>
      <c r="B45" s="10" t="s">
        <v>73</v>
      </c>
      <c r="C45" s="11">
        <v>5000</v>
      </c>
      <c r="D45" s="11">
        <v>5900</v>
      </c>
      <c r="E45" s="11">
        <v>5900</v>
      </c>
      <c r="F45" s="11">
        <v>5225</v>
      </c>
      <c r="G45" s="11">
        <v>0</v>
      </c>
      <c r="H45" s="11">
        <v>5225</v>
      </c>
      <c r="I45" s="11">
        <v>0</v>
      </c>
      <c r="J45" s="11">
        <v>0</v>
      </c>
      <c r="K45" s="11">
        <f t="shared" si="6"/>
        <v>675</v>
      </c>
      <c r="L45" s="11">
        <f t="shared" si="7"/>
        <v>675</v>
      </c>
      <c r="M45" s="11">
        <f t="shared" si="8"/>
        <v>88.559322033898297</v>
      </c>
      <c r="N45" s="11">
        <f t="shared" si="9"/>
        <v>675</v>
      </c>
      <c r="O45" s="11">
        <f t="shared" si="10"/>
        <v>675</v>
      </c>
      <c r="P45" s="11">
        <f t="shared" si="11"/>
        <v>88.559322033898297</v>
      </c>
    </row>
    <row r="46" spans="1:16" ht="60" x14ac:dyDescent="0.25">
      <c r="A46" s="6" t="s">
        <v>74</v>
      </c>
      <c r="B46" s="7" t="s">
        <v>75</v>
      </c>
      <c r="C46" s="8">
        <v>37625</v>
      </c>
      <c r="D46" s="8">
        <v>23799.3</v>
      </c>
      <c r="E46" s="8">
        <v>23799.3</v>
      </c>
      <c r="F46" s="8">
        <v>23799.3</v>
      </c>
      <c r="G46" s="8">
        <v>0</v>
      </c>
      <c r="H46" s="8">
        <v>23799.3</v>
      </c>
      <c r="I46" s="8">
        <v>0</v>
      </c>
      <c r="J46" s="8">
        <v>0</v>
      </c>
      <c r="K46" s="8">
        <f t="shared" si="6"/>
        <v>0</v>
      </c>
      <c r="L46" s="8">
        <f t="shared" si="7"/>
        <v>0</v>
      </c>
      <c r="M46" s="8">
        <f t="shared" si="8"/>
        <v>100</v>
      </c>
      <c r="N46" s="8">
        <f t="shared" si="9"/>
        <v>0</v>
      </c>
      <c r="O46" s="8">
        <f t="shared" si="10"/>
        <v>0</v>
      </c>
      <c r="P46" s="8">
        <f t="shared" si="11"/>
        <v>100</v>
      </c>
    </row>
    <row r="47" spans="1:16" x14ac:dyDescent="0.25">
      <c r="A47" s="6" t="s">
        <v>26</v>
      </c>
      <c r="B47" s="7" t="s">
        <v>27</v>
      </c>
      <c r="C47" s="8">
        <v>37625</v>
      </c>
      <c r="D47" s="8">
        <v>23799.3</v>
      </c>
      <c r="E47" s="8">
        <v>23799.3</v>
      </c>
      <c r="F47" s="8">
        <v>23799.3</v>
      </c>
      <c r="G47" s="8">
        <v>0</v>
      </c>
      <c r="H47" s="8">
        <v>23799.3</v>
      </c>
      <c r="I47" s="8">
        <v>0</v>
      </c>
      <c r="J47" s="8">
        <v>0</v>
      </c>
      <c r="K47" s="8">
        <f t="shared" si="6"/>
        <v>0</v>
      </c>
      <c r="L47" s="8">
        <f t="shared" si="7"/>
        <v>0</v>
      </c>
      <c r="M47" s="8">
        <f t="shared" si="8"/>
        <v>100</v>
      </c>
      <c r="N47" s="8">
        <f t="shared" si="9"/>
        <v>0</v>
      </c>
      <c r="O47" s="8">
        <f t="shared" si="10"/>
        <v>0</v>
      </c>
      <c r="P47" s="8">
        <f t="shared" si="11"/>
        <v>100</v>
      </c>
    </row>
    <row r="48" spans="1:16" x14ac:dyDescent="0.25">
      <c r="A48" s="6" t="s">
        <v>70</v>
      </c>
      <c r="B48" s="7" t="s">
        <v>71</v>
      </c>
      <c r="C48" s="8">
        <v>37625</v>
      </c>
      <c r="D48" s="8">
        <v>23799.3</v>
      </c>
      <c r="E48" s="8">
        <v>23799.3</v>
      </c>
      <c r="F48" s="8">
        <v>23799.3</v>
      </c>
      <c r="G48" s="8">
        <v>0</v>
      </c>
      <c r="H48" s="8">
        <v>23799.3</v>
      </c>
      <c r="I48" s="8">
        <v>0</v>
      </c>
      <c r="J48" s="8">
        <v>0</v>
      </c>
      <c r="K48" s="8">
        <f t="shared" si="6"/>
        <v>0</v>
      </c>
      <c r="L48" s="8">
        <f t="shared" si="7"/>
        <v>0</v>
      </c>
      <c r="M48" s="8">
        <f t="shared" si="8"/>
        <v>100</v>
      </c>
      <c r="N48" s="8">
        <f t="shared" si="9"/>
        <v>0</v>
      </c>
      <c r="O48" s="8">
        <f t="shared" si="10"/>
        <v>0</v>
      </c>
      <c r="P48" s="8">
        <f t="shared" si="11"/>
        <v>100</v>
      </c>
    </row>
    <row r="49" spans="1:16" x14ac:dyDescent="0.25">
      <c r="A49" s="9" t="s">
        <v>72</v>
      </c>
      <c r="B49" s="10" t="s">
        <v>73</v>
      </c>
      <c r="C49" s="11">
        <v>37625</v>
      </c>
      <c r="D49" s="11">
        <v>23799.3</v>
      </c>
      <c r="E49" s="11">
        <v>23799.3</v>
      </c>
      <c r="F49" s="11">
        <v>23799.3</v>
      </c>
      <c r="G49" s="11">
        <v>0</v>
      </c>
      <c r="H49" s="11">
        <v>23799.3</v>
      </c>
      <c r="I49" s="11">
        <v>0</v>
      </c>
      <c r="J49" s="11">
        <v>0</v>
      </c>
      <c r="K49" s="11">
        <f t="shared" si="6"/>
        <v>0</v>
      </c>
      <c r="L49" s="11">
        <f t="shared" si="7"/>
        <v>0</v>
      </c>
      <c r="M49" s="11">
        <f t="shared" si="8"/>
        <v>100</v>
      </c>
      <c r="N49" s="11">
        <f t="shared" si="9"/>
        <v>0</v>
      </c>
      <c r="O49" s="11">
        <f t="shared" si="10"/>
        <v>0</v>
      </c>
      <c r="P49" s="11">
        <f t="shared" si="11"/>
        <v>100</v>
      </c>
    </row>
    <row r="50" spans="1:16" x14ac:dyDescent="0.25">
      <c r="A50" s="6" t="s">
        <v>76</v>
      </c>
      <c r="B50" s="7" t="s">
        <v>77</v>
      </c>
      <c r="C50" s="8">
        <v>1034736</v>
      </c>
      <c r="D50" s="8">
        <v>1836008</v>
      </c>
      <c r="E50" s="8">
        <v>1836008</v>
      </c>
      <c r="F50" s="8">
        <v>1541534.01</v>
      </c>
      <c r="G50" s="8">
        <v>0</v>
      </c>
      <c r="H50" s="8">
        <v>1541534.01</v>
      </c>
      <c r="I50" s="8">
        <v>0</v>
      </c>
      <c r="J50" s="8">
        <v>15656.169999999998</v>
      </c>
      <c r="K50" s="8">
        <f t="shared" si="6"/>
        <v>294473.99</v>
      </c>
      <c r="L50" s="8">
        <f t="shared" si="7"/>
        <v>294473.99</v>
      </c>
      <c r="M50" s="8">
        <f t="shared" si="8"/>
        <v>83.961181541692625</v>
      </c>
      <c r="N50" s="8">
        <f t="shared" si="9"/>
        <v>294473.99</v>
      </c>
      <c r="O50" s="8">
        <f t="shared" si="10"/>
        <v>294473.99</v>
      </c>
      <c r="P50" s="8">
        <f t="shared" si="11"/>
        <v>83.961181541692625</v>
      </c>
    </row>
    <row r="51" spans="1:16" x14ac:dyDescent="0.25">
      <c r="A51" s="6" t="s">
        <v>78</v>
      </c>
      <c r="B51" s="7" t="s">
        <v>79</v>
      </c>
      <c r="C51" s="8">
        <v>54290</v>
      </c>
      <c r="D51" s="8">
        <v>47752</v>
      </c>
      <c r="E51" s="8">
        <v>47752</v>
      </c>
      <c r="F51" s="8">
        <v>42155.55</v>
      </c>
      <c r="G51" s="8">
        <v>0</v>
      </c>
      <c r="H51" s="8">
        <v>42155.55</v>
      </c>
      <c r="I51" s="8">
        <v>0</v>
      </c>
      <c r="J51" s="8">
        <v>0</v>
      </c>
      <c r="K51" s="8">
        <f t="shared" si="6"/>
        <v>5596.4499999999971</v>
      </c>
      <c r="L51" s="8">
        <f t="shared" si="7"/>
        <v>5596.4499999999971</v>
      </c>
      <c r="M51" s="8">
        <f t="shared" si="8"/>
        <v>88.280176746523708</v>
      </c>
      <c r="N51" s="8">
        <f t="shared" si="9"/>
        <v>5596.4499999999971</v>
      </c>
      <c r="O51" s="8">
        <f t="shared" si="10"/>
        <v>5596.4499999999971</v>
      </c>
      <c r="P51" s="8">
        <f t="shared" si="11"/>
        <v>88.280176746523708</v>
      </c>
    </row>
    <row r="52" spans="1:16" x14ac:dyDescent="0.25">
      <c r="A52" s="6" t="s">
        <v>26</v>
      </c>
      <c r="B52" s="7" t="s">
        <v>27</v>
      </c>
      <c r="C52" s="8">
        <v>54290</v>
      </c>
      <c r="D52" s="8">
        <v>47752</v>
      </c>
      <c r="E52" s="8">
        <v>47752</v>
      </c>
      <c r="F52" s="8">
        <v>42155.55</v>
      </c>
      <c r="G52" s="8">
        <v>0</v>
      </c>
      <c r="H52" s="8">
        <v>42155.55</v>
      </c>
      <c r="I52" s="8">
        <v>0</v>
      </c>
      <c r="J52" s="8">
        <v>0</v>
      </c>
      <c r="K52" s="8">
        <f t="shared" si="6"/>
        <v>5596.4499999999971</v>
      </c>
      <c r="L52" s="8">
        <f t="shared" si="7"/>
        <v>5596.4499999999971</v>
      </c>
      <c r="M52" s="8">
        <f t="shared" si="8"/>
        <v>88.280176746523708</v>
      </c>
      <c r="N52" s="8">
        <f t="shared" si="9"/>
        <v>5596.4499999999971</v>
      </c>
      <c r="O52" s="8">
        <f t="shared" si="10"/>
        <v>5596.4499999999971</v>
      </c>
      <c r="P52" s="8">
        <f t="shared" si="11"/>
        <v>88.280176746523708</v>
      </c>
    </row>
    <row r="53" spans="1:16" x14ac:dyDescent="0.25">
      <c r="A53" s="6" t="s">
        <v>80</v>
      </c>
      <c r="B53" s="7" t="s">
        <v>81</v>
      </c>
      <c r="C53" s="8">
        <v>54290</v>
      </c>
      <c r="D53" s="8">
        <v>47752</v>
      </c>
      <c r="E53" s="8">
        <v>47752</v>
      </c>
      <c r="F53" s="8">
        <v>42155.55</v>
      </c>
      <c r="G53" s="8">
        <v>0</v>
      </c>
      <c r="H53" s="8">
        <v>42155.55</v>
      </c>
      <c r="I53" s="8">
        <v>0</v>
      </c>
      <c r="J53" s="8">
        <v>0</v>
      </c>
      <c r="K53" s="8">
        <f t="shared" si="6"/>
        <v>5596.4499999999971</v>
      </c>
      <c r="L53" s="8">
        <f t="shared" si="7"/>
        <v>5596.4499999999971</v>
      </c>
      <c r="M53" s="8">
        <f t="shared" si="8"/>
        <v>88.280176746523708</v>
      </c>
      <c r="N53" s="8">
        <f t="shared" si="9"/>
        <v>5596.4499999999971</v>
      </c>
      <c r="O53" s="8">
        <f t="shared" si="10"/>
        <v>5596.4499999999971</v>
      </c>
      <c r="P53" s="8">
        <f t="shared" si="11"/>
        <v>88.280176746523708</v>
      </c>
    </row>
    <row r="54" spans="1:16" ht="30" x14ac:dyDescent="0.25">
      <c r="A54" s="9" t="s">
        <v>82</v>
      </c>
      <c r="B54" s="10" t="s">
        <v>83</v>
      </c>
      <c r="C54" s="11">
        <v>54290</v>
      </c>
      <c r="D54" s="11">
        <v>47752</v>
      </c>
      <c r="E54" s="11">
        <v>47752</v>
      </c>
      <c r="F54" s="11">
        <v>42155.55</v>
      </c>
      <c r="G54" s="11">
        <v>0</v>
      </c>
      <c r="H54" s="11">
        <v>42155.55</v>
      </c>
      <c r="I54" s="11">
        <v>0</v>
      </c>
      <c r="J54" s="11">
        <v>0</v>
      </c>
      <c r="K54" s="11">
        <f t="shared" si="6"/>
        <v>5596.4499999999971</v>
      </c>
      <c r="L54" s="11">
        <f t="shared" si="7"/>
        <v>5596.4499999999971</v>
      </c>
      <c r="M54" s="11">
        <f t="shared" si="8"/>
        <v>88.280176746523708</v>
      </c>
      <c r="N54" s="11">
        <f t="shared" si="9"/>
        <v>5596.4499999999971</v>
      </c>
      <c r="O54" s="11">
        <f t="shared" si="10"/>
        <v>5596.4499999999971</v>
      </c>
      <c r="P54" s="11">
        <f t="shared" si="11"/>
        <v>88.280176746523708</v>
      </c>
    </row>
    <row r="55" spans="1:16" x14ac:dyDescent="0.25">
      <c r="A55" s="6" t="s">
        <v>84</v>
      </c>
      <c r="B55" s="7" t="s">
        <v>85</v>
      </c>
      <c r="C55" s="8">
        <v>8331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f t="shared" si="6"/>
        <v>0</v>
      </c>
      <c r="L55" s="8">
        <f t="shared" si="7"/>
        <v>0</v>
      </c>
      <c r="M55" s="8">
        <f t="shared" si="8"/>
        <v>0</v>
      </c>
      <c r="N55" s="8">
        <f t="shared" si="9"/>
        <v>0</v>
      </c>
      <c r="O55" s="8">
        <f t="shared" si="10"/>
        <v>0</v>
      </c>
      <c r="P55" s="8">
        <f t="shared" si="11"/>
        <v>0</v>
      </c>
    </row>
    <row r="56" spans="1:16" x14ac:dyDescent="0.25">
      <c r="A56" s="6" t="s">
        <v>26</v>
      </c>
      <c r="B56" s="7" t="s">
        <v>27</v>
      </c>
      <c r="C56" s="8">
        <v>8331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f t="shared" si="6"/>
        <v>0</v>
      </c>
      <c r="L56" s="8">
        <f t="shared" si="7"/>
        <v>0</v>
      </c>
      <c r="M56" s="8">
        <f t="shared" si="8"/>
        <v>0</v>
      </c>
      <c r="N56" s="8">
        <f t="shared" si="9"/>
        <v>0</v>
      </c>
      <c r="O56" s="8">
        <f t="shared" si="10"/>
        <v>0</v>
      </c>
      <c r="P56" s="8">
        <f t="shared" si="11"/>
        <v>0</v>
      </c>
    </row>
    <row r="57" spans="1:16" x14ac:dyDescent="0.25">
      <c r="A57" s="6" t="s">
        <v>36</v>
      </c>
      <c r="B57" s="7" t="s">
        <v>37</v>
      </c>
      <c r="C57" s="8">
        <v>8331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f t="shared" si="6"/>
        <v>0</v>
      </c>
      <c r="L57" s="8">
        <f t="shared" si="7"/>
        <v>0</v>
      </c>
      <c r="M57" s="8">
        <f t="shared" si="8"/>
        <v>0</v>
      </c>
      <c r="N57" s="8">
        <f t="shared" si="9"/>
        <v>0</v>
      </c>
      <c r="O57" s="8">
        <f t="shared" si="10"/>
        <v>0</v>
      </c>
      <c r="P57" s="8">
        <f t="shared" si="11"/>
        <v>0</v>
      </c>
    </row>
    <row r="58" spans="1:16" x14ac:dyDescent="0.25">
      <c r="A58" s="9" t="s">
        <v>40</v>
      </c>
      <c r="B58" s="10" t="s">
        <v>41</v>
      </c>
      <c r="C58" s="11">
        <v>8331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f t="shared" si="6"/>
        <v>0</v>
      </c>
      <c r="L58" s="11">
        <f t="shared" si="7"/>
        <v>0</v>
      </c>
      <c r="M58" s="11">
        <f t="shared" si="8"/>
        <v>0</v>
      </c>
      <c r="N58" s="11">
        <f t="shared" si="9"/>
        <v>0</v>
      </c>
      <c r="O58" s="11">
        <f t="shared" si="10"/>
        <v>0</v>
      </c>
      <c r="P58" s="11">
        <f t="shared" si="11"/>
        <v>0</v>
      </c>
    </row>
    <row r="59" spans="1:16" x14ac:dyDescent="0.25">
      <c r="A59" s="6" t="s">
        <v>86</v>
      </c>
      <c r="B59" s="7" t="s">
        <v>87</v>
      </c>
      <c r="C59" s="8">
        <v>972115</v>
      </c>
      <c r="D59" s="8">
        <v>1788256</v>
      </c>
      <c r="E59" s="8">
        <v>1788256</v>
      </c>
      <c r="F59" s="8">
        <v>1499378.46</v>
      </c>
      <c r="G59" s="8">
        <v>0</v>
      </c>
      <c r="H59" s="8">
        <v>1499378.46</v>
      </c>
      <c r="I59" s="8">
        <v>0</v>
      </c>
      <c r="J59" s="8">
        <v>15656.169999999998</v>
      </c>
      <c r="K59" s="8">
        <f t="shared" si="6"/>
        <v>288877.54000000004</v>
      </c>
      <c r="L59" s="8">
        <f t="shared" si="7"/>
        <v>288877.54000000004</v>
      </c>
      <c r="M59" s="8">
        <f t="shared" si="8"/>
        <v>83.845850929620809</v>
      </c>
      <c r="N59" s="8">
        <f t="shared" si="9"/>
        <v>288877.54000000004</v>
      </c>
      <c r="O59" s="8">
        <f t="shared" si="10"/>
        <v>288877.54000000004</v>
      </c>
      <c r="P59" s="8">
        <f t="shared" si="11"/>
        <v>83.845850929620809</v>
      </c>
    </row>
    <row r="60" spans="1:16" x14ac:dyDescent="0.25">
      <c r="A60" s="6" t="s">
        <v>26</v>
      </c>
      <c r="B60" s="7" t="s">
        <v>27</v>
      </c>
      <c r="C60" s="8">
        <v>972115</v>
      </c>
      <c r="D60" s="8">
        <v>1788256</v>
      </c>
      <c r="E60" s="8">
        <v>1788256</v>
      </c>
      <c r="F60" s="8">
        <v>1499378.46</v>
      </c>
      <c r="G60" s="8">
        <v>0</v>
      </c>
      <c r="H60" s="8">
        <v>1499378.46</v>
      </c>
      <c r="I60" s="8">
        <v>0</v>
      </c>
      <c r="J60" s="8">
        <v>15656.169999999998</v>
      </c>
      <c r="K60" s="8">
        <f t="shared" si="6"/>
        <v>288877.54000000004</v>
      </c>
      <c r="L60" s="8">
        <f t="shared" si="7"/>
        <v>288877.54000000004</v>
      </c>
      <c r="M60" s="8">
        <f t="shared" si="8"/>
        <v>83.845850929620809</v>
      </c>
      <c r="N60" s="8">
        <f t="shared" si="9"/>
        <v>288877.54000000004</v>
      </c>
      <c r="O60" s="8">
        <f t="shared" si="10"/>
        <v>288877.54000000004</v>
      </c>
      <c r="P60" s="8">
        <f t="shared" si="11"/>
        <v>83.845850929620809</v>
      </c>
    </row>
    <row r="61" spans="1:16" x14ac:dyDescent="0.25">
      <c r="A61" s="6" t="s">
        <v>28</v>
      </c>
      <c r="B61" s="7" t="s">
        <v>29</v>
      </c>
      <c r="C61" s="8">
        <v>30100</v>
      </c>
      <c r="D61" s="8">
        <v>40100</v>
      </c>
      <c r="E61" s="8">
        <v>40100</v>
      </c>
      <c r="F61" s="8">
        <v>33910.239999999998</v>
      </c>
      <c r="G61" s="8">
        <v>0</v>
      </c>
      <c r="H61" s="8">
        <v>33910.239999999998</v>
      </c>
      <c r="I61" s="8">
        <v>0</v>
      </c>
      <c r="J61" s="8">
        <v>0</v>
      </c>
      <c r="K61" s="8">
        <f t="shared" si="6"/>
        <v>6189.760000000002</v>
      </c>
      <c r="L61" s="8">
        <f t="shared" si="7"/>
        <v>6189.760000000002</v>
      </c>
      <c r="M61" s="8">
        <f t="shared" si="8"/>
        <v>84.564189526184535</v>
      </c>
      <c r="N61" s="8">
        <f t="shared" si="9"/>
        <v>6189.760000000002</v>
      </c>
      <c r="O61" s="8">
        <f t="shared" si="10"/>
        <v>6189.760000000002</v>
      </c>
      <c r="P61" s="8">
        <f t="shared" si="11"/>
        <v>84.564189526184535</v>
      </c>
    </row>
    <row r="62" spans="1:16" x14ac:dyDescent="0.25">
      <c r="A62" s="6" t="s">
        <v>30</v>
      </c>
      <c r="B62" s="7" t="s">
        <v>31</v>
      </c>
      <c r="C62" s="8">
        <v>22083</v>
      </c>
      <c r="D62" s="8">
        <v>29420</v>
      </c>
      <c r="E62" s="8">
        <v>29420</v>
      </c>
      <c r="F62" s="8">
        <v>24748.59</v>
      </c>
      <c r="G62" s="8">
        <v>0</v>
      </c>
      <c r="H62" s="8">
        <v>24748.59</v>
      </c>
      <c r="I62" s="8">
        <v>0</v>
      </c>
      <c r="J62" s="8">
        <v>0</v>
      </c>
      <c r="K62" s="8">
        <f t="shared" si="6"/>
        <v>4671.41</v>
      </c>
      <c r="L62" s="8">
        <f t="shared" si="7"/>
        <v>4671.41</v>
      </c>
      <c r="M62" s="8">
        <f t="shared" si="8"/>
        <v>84.121651937457514</v>
      </c>
      <c r="N62" s="8">
        <f t="shared" si="9"/>
        <v>4671.41</v>
      </c>
      <c r="O62" s="8">
        <f t="shared" si="10"/>
        <v>4671.41</v>
      </c>
      <c r="P62" s="8">
        <f t="shared" si="11"/>
        <v>84.121651937457514</v>
      </c>
    </row>
    <row r="63" spans="1:16" x14ac:dyDescent="0.25">
      <c r="A63" s="9" t="s">
        <v>32</v>
      </c>
      <c r="B63" s="10" t="s">
        <v>33</v>
      </c>
      <c r="C63" s="11">
        <v>22083</v>
      </c>
      <c r="D63" s="11">
        <v>29420</v>
      </c>
      <c r="E63" s="11">
        <v>29420</v>
      </c>
      <c r="F63" s="11">
        <v>24748.59</v>
      </c>
      <c r="G63" s="11">
        <v>0</v>
      </c>
      <c r="H63" s="11">
        <v>24748.59</v>
      </c>
      <c r="I63" s="11">
        <v>0</v>
      </c>
      <c r="J63" s="11">
        <v>0</v>
      </c>
      <c r="K63" s="11">
        <f t="shared" si="6"/>
        <v>4671.41</v>
      </c>
      <c r="L63" s="11">
        <f t="shared" si="7"/>
        <v>4671.41</v>
      </c>
      <c r="M63" s="11">
        <f t="shared" si="8"/>
        <v>84.121651937457514</v>
      </c>
      <c r="N63" s="11">
        <f t="shared" si="9"/>
        <v>4671.41</v>
      </c>
      <c r="O63" s="11">
        <f t="shared" si="10"/>
        <v>4671.41</v>
      </c>
      <c r="P63" s="11">
        <f t="shared" si="11"/>
        <v>84.121651937457514</v>
      </c>
    </row>
    <row r="64" spans="1:16" x14ac:dyDescent="0.25">
      <c r="A64" s="9" t="s">
        <v>34</v>
      </c>
      <c r="B64" s="10" t="s">
        <v>35</v>
      </c>
      <c r="C64" s="11">
        <v>8017</v>
      </c>
      <c r="D64" s="11">
        <v>10680</v>
      </c>
      <c r="E64" s="11">
        <v>10680</v>
      </c>
      <c r="F64" s="11">
        <v>9161.65</v>
      </c>
      <c r="G64" s="11">
        <v>0</v>
      </c>
      <c r="H64" s="11">
        <v>9161.65</v>
      </c>
      <c r="I64" s="11">
        <v>0</v>
      </c>
      <c r="J64" s="11">
        <v>0</v>
      </c>
      <c r="K64" s="11">
        <f t="shared" si="6"/>
        <v>1518.3500000000004</v>
      </c>
      <c r="L64" s="11">
        <f t="shared" si="7"/>
        <v>1518.3500000000004</v>
      </c>
      <c r="M64" s="11">
        <f t="shared" si="8"/>
        <v>85.783239700374523</v>
      </c>
      <c r="N64" s="11">
        <f t="shared" si="9"/>
        <v>1518.3500000000004</v>
      </c>
      <c r="O64" s="11">
        <f t="shared" si="10"/>
        <v>1518.3500000000004</v>
      </c>
      <c r="P64" s="11">
        <f t="shared" si="11"/>
        <v>85.783239700374523</v>
      </c>
    </row>
    <row r="65" spans="1:16" x14ac:dyDescent="0.25">
      <c r="A65" s="6" t="s">
        <v>36</v>
      </c>
      <c r="B65" s="7" t="s">
        <v>37</v>
      </c>
      <c r="C65" s="8">
        <v>942015</v>
      </c>
      <c r="D65" s="8">
        <v>1733156</v>
      </c>
      <c r="E65" s="8">
        <v>1733156</v>
      </c>
      <c r="F65" s="8">
        <v>1450468.22</v>
      </c>
      <c r="G65" s="8">
        <v>0</v>
      </c>
      <c r="H65" s="8">
        <v>1450468.22</v>
      </c>
      <c r="I65" s="8">
        <v>0</v>
      </c>
      <c r="J65" s="8">
        <v>15656.169999999998</v>
      </c>
      <c r="K65" s="8">
        <f t="shared" si="6"/>
        <v>282687.78000000003</v>
      </c>
      <c r="L65" s="8">
        <f t="shared" si="7"/>
        <v>282687.78000000003</v>
      </c>
      <c r="M65" s="8">
        <f t="shared" si="8"/>
        <v>83.689420917678504</v>
      </c>
      <c r="N65" s="8">
        <f t="shared" si="9"/>
        <v>282687.78000000003</v>
      </c>
      <c r="O65" s="8">
        <f t="shared" si="10"/>
        <v>282687.78000000003</v>
      </c>
      <c r="P65" s="8">
        <f t="shared" si="11"/>
        <v>83.689420917678504</v>
      </c>
    </row>
    <row r="66" spans="1:16" x14ac:dyDescent="0.25">
      <c r="A66" s="9" t="s">
        <v>38</v>
      </c>
      <c r="B66" s="10" t="s">
        <v>39</v>
      </c>
      <c r="C66" s="11">
        <v>0</v>
      </c>
      <c r="D66" s="11">
        <v>92256</v>
      </c>
      <c r="E66" s="11">
        <v>92256</v>
      </c>
      <c r="F66" s="11">
        <v>92256</v>
      </c>
      <c r="G66" s="11">
        <v>0</v>
      </c>
      <c r="H66" s="11">
        <v>92256</v>
      </c>
      <c r="I66" s="11">
        <v>0</v>
      </c>
      <c r="J66" s="11">
        <v>0</v>
      </c>
      <c r="K66" s="11">
        <f t="shared" si="6"/>
        <v>0</v>
      </c>
      <c r="L66" s="11">
        <f t="shared" si="7"/>
        <v>0</v>
      </c>
      <c r="M66" s="11">
        <f t="shared" si="8"/>
        <v>100</v>
      </c>
      <c r="N66" s="11">
        <f t="shared" si="9"/>
        <v>0</v>
      </c>
      <c r="O66" s="11">
        <f t="shared" si="10"/>
        <v>0</v>
      </c>
      <c r="P66" s="11">
        <f t="shared" si="11"/>
        <v>100</v>
      </c>
    </row>
    <row r="67" spans="1:16" x14ac:dyDescent="0.25">
      <c r="A67" s="9" t="s">
        <v>40</v>
      </c>
      <c r="B67" s="10" t="s">
        <v>41</v>
      </c>
      <c r="C67" s="11">
        <v>763910</v>
      </c>
      <c r="D67" s="11">
        <v>1467795</v>
      </c>
      <c r="E67" s="11">
        <v>1467795</v>
      </c>
      <c r="F67" s="11">
        <v>1237022.44</v>
      </c>
      <c r="G67" s="11">
        <v>0</v>
      </c>
      <c r="H67" s="11">
        <v>1237022.44</v>
      </c>
      <c r="I67" s="11">
        <v>0</v>
      </c>
      <c r="J67" s="11">
        <v>4553.71</v>
      </c>
      <c r="K67" s="11">
        <f t="shared" si="6"/>
        <v>230772.56000000006</v>
      </c>
      <c r="L67" s="11">
        <f t="shared" si="7"/>
        <v>230772.56000000006</v>
      </c>
      <c r="M67" s="11">
        <f t="shared" si="8"/>
        <v>84.277602798755964</v>
      </c>
      <c r="N67" s="11">
        <f t="shared" si="9"/>
        <v>230772.56000000006</v>
      </c>
      <c r="O67" s="11">
        <f t="shared" si="10"/>
        <v>230772.56000000006</v>
      </c>
      <c r="P67" s="11">
        <f t="shared" si="11"/>
        <v>84.277602798755964</v>
      </c>
    </row>
    <row r="68" spans="1:16" x14ac:dyDescent="0.25">
      <c r="A68" s="6" t="s">
        <v>44</v>
      </c>
      <c r="B68" s="7" t="s">
        <v>45</v>
      </c>
      <c r="C68" s="8">
        <v>178105</v>
      </c>
      <c r="D68" s="8">
        <v>173105</v>
      </c>
      <c r="E68" s="8">
        <v>173105</v>
      </c>
      <c r="F68" s="8">
        <v>121189.78</v>
      </c>
      <c r="G68" s="8">
        <v>0</v>
      </c>
      <c r="H68" s="8">
        <v>121189.78</v>
      </c>
      <c r="I68" s="8">
        <v>0</v>
      </c>
      <c r="J68" s="8">
        <v>11102.46</v>
      </c>
      <c r="K68" s="8">
        <f t="shared" si="6"/>
        <v>51915.22</v>
      </c>
      <c r="L68" s="8">
        <f t="shared" si="7"/>
        <v>51915.22</v>
      </c>
      <c r="M68" s="8">
        <f t="shared" si="8"/>
        <v>70.009404696571437</v>
      </c>
      <c r="N68" s="8">
        <f t="shared" si="9"/>
        <v>51915.22</v>
      </c>
      <c r="O68" s="8">
        <f t="shared" si="10"/>
        <v>51915.22</v>
      </c>
      <c r="P68" s="8">
        <f t="shared" si="11"/>
        <v>70.009404696571437</v>
      </c>
    </row>
    <row r="69" spans="1:16" x14ac:dyDescent="0.25">
      <c r="A69" s="9" t="s">
        <v>50</v>
      </c>
      <c r="B69" s="10" t="s">
        <v>51</v>
      </c>
      <c r="C69" s="11">
        <v>178105</v>
      </c>
      <c r="D69" s="11">
        <v>173105</v>
      </c>
      <c r="E69" s="11">
        <v>173105</v>
      </c>
      <c r="F69" s="11">
        <v>121189.78</v>
      </c>
      <c r="G69" s="11">
        <v>0</v>
      </c>
      <c r="H69" s="11">
        <v>121189.78</v>
      </c>
      <c r="I69" s="11">
        <v>0</v>
      </c>
      <c r="J69" s="11">
        <v>11102.46</v>
      </c>
      <c r="K69" s="11">
        <f t="shared" si="6"/>
        <v>51915.22</v>
      </c>
      <c r="L69" s="11">
        <f t="shared" si="7"/>
        <v>51915.22</v>
      </c>
      <c r="M69" s="11">
        <f t="shared" si="8"/>
        <v>70.009404696571437</v>
      </c>
      <c r="N69" s="11">
        <f t="shared" si="9"/>
        <v>51915.22</v>
      </c>
      <c r="O69" s="11">
        <f t="shared" si="10"/>
        <v>51915.22</v>
      </c>
      <c r="P69" s="11">
        <f t="shared" si="11"/>
        <v>70.009404696571437</v>
      </c>
    </row>
    <row r="70" spans="1:16" x14ac:dyDescent="0.25">
      <c r="A70" s="9" t="s">
        <v>56</v>
      </c>
      <c r="B70" s="10" t="s">
        <v>57</v>
      </c>
      <c r="C70" s="11">
        <v>0</v>
      </c>
      <c r="D70" s="11">
        <v>15000</v>
      </c>
      <c r="E70" s="11">
        <v>15000</v>
      </c>
      <c r="F70" s="11">
        <v>15000</v>
      </c>
      <c r="G70" s="11">
        <v>0</v>
      </c>
      <c r="H70" s="11">
        <v>15000</v>
      </c>
      <c r="I70" s="11">
        <v>0</v>
      </c>
      <c r="J70" s="11">
        <v>0</v>
      </c>
      <c r="K70" s="11">
        <f t="shared" ref="K70:K101" si="12">E70-F70</f>
        <v>0</v>
      </c>
      <c r="L70" s="11">
        <f t="shared" ref="L70:L101" si="13">D70-F70</f>
        <v>0</v>
      </c>
      <c r="M70" s="11">
        <f t="shared" ref="M70:M101" si="14">IF(E70=0,0,(F70/E70)*100)</f>
        <v>100</v>
      </c>
      <c r="N70" s="11">
        <f t="shared" ref="N70:N101" si="15">D70-H70</f>
        <v>0</v>
      </c>
      <c r="O70" s="11">
        <f t="shared" ref="O70:O101" si="16">E70-H70</f>
        <v>0</v>
      </c>
      <c r="P70" s="11">
        <f t="shared" ref="P70:P101" si="17">IF(E70=0,0,(H70/E70)*100)</f>
        <v>100</v>
      </c>
    </row>
    <row r="71" spans="1:16" x14ac:dyDescent="0.25">
      <c r="A71" s="6" t="s">
        <v>88</v>
      </c>
      <c r="B71" s="7" t="s">
        <v>89</v>
      </c>
      <c r="C71" s="8">
        <v>77999</v>
      </c>
      <c r="D71" s="8">
        <v>93025.23000000001</v>
      </c>
      <c r="E71" s="8">
        <v>93025.23000000001</v>
      </c>
      <c r="F71" s="8">
        <v>93025.23000000001</v>
      </c>
      <c r="G71" s="8">
        <v>0</v>
      </c>
      <c r="H71" s="8">
        <v>93025.23000000001</v>
      </c>
      <c r="I71" s="8">
        <v>0</v>
      </c>
      <c r="J71" s="8">
        <v>0</v>
      </c>
      <c r="K71" s="8">
        <f t="shared" si="12"/>
        <v>0</v>
      </c>
      <c r="L71" s="8">
        <f t="shared" si="13"/>
        <v>0</v>
      </c>
      <c r="M71" s="8">
        <f t="shared" si="14"/>
        <v>100</v>
      </c>
      <c r="N71" s="8">
        <f t="shared" si="15"/>
        <v>0</v>
      </c>
      <c r="O71" s="8">
        <f t="shared" si="16"/>
        <v>0</v>
      </c>
      <c r="P71" s="8">
        <f t="shared" si="17"/>
        <v>100</v>
      </c>
    </row>
    <row r="72" spans="1:16" ht="30" x14ac:dyDescent="0.25">
      <c r="A72" s="6" t="s">
        <v>90</v>
      </c>
      <c r="B72" s="7" t="s">
        <v>91</v>
      </c>
      <c r="C72" s="8">
        <v>77999</v>
      </c>
      <c r="D72" s="8">
        <v>93025.23000000001</v>
      </c>
      <c r="E72" s="8">
        <v>93025.23000000001</v>
      </c>
      <c r="F72" s="8">
        <v>93025.23000000001</v>
      </c>
      <c r="G72" s="8">
        <v>0</v>
      </c>
      <c r="H72" s="8">
        <v>93025.23000000001</v>
      </c>
      <c r="I72" s="8">
        <v>0</v>
      </c>
      <c r="J72" s="8">
        <v>0</v>
      </c>
      <c r="K72" s="8">
        <f t="shared" si="12"/>
        <v>0</v>
      </c>
      <c r="L72" s="8">
        <f t="shared" si="13"/>
        <v>0</v>
      </c>
      <c r="M72" s="8">
        <f t="shared" si="14"/>
        <v>100</v>
      </c>
      <c r="N72" s="8">
        <f t="shared" si="15"/>
        <v>0</v>
      </c>
      <c r="O72" s="8">
        <f t="shared" si="16"/>
        <v>0</v>
      </c>
      <c r="P72" s="8">
        <f t="shared" si="17"/>
        <v>100</v>
      </c>
    </row>
    <row r="73" spans="1:16" x14ac:dyDescent="0.25">
      <c r="A73" s="6" t="s">
        <v>26</v>
      </c>
      <c r="B73" s="7" t="s">
        <v>27</v>
      </c>
      <c r="C73" s="8">
        <v>77999</v>
      </c>
      <c r="D73" s="8">
        <v>93025.23000000001</v>
      </c>
      <c r="E73" s="8">
        <v>93025.23000000001</v>
      </c>
      <c r="F73" s="8">
        <v>93025.23000000001</v>
      </c>
      <c r="G73" s="8">
        <v>0</v>
      </c>
      <c r="H73" s="8">
        <v>93025.23000000001</v>
      </c>
      <c r="I73" s="8">
        <v>0</v>
      </c>
      <c r="J73" s="8">
        <v>0</v>
      </c>
      <c r="K73" s="8">
        <f t="shared" si="12"/>
        <v>0</v>
      </c>
      <c r="L73" s="8">
        <f t="shared" si="13"/>
        <v>0</v>
      </c>
      <c r="M73" s="8">
        <f t="shared" si="14"/>
        <v>100</v>
      </c>
      <c r="N73" s="8">
        <f t="shared" si="15"/>
        <v>0</v>
      </c>
      <c r="O73" s="8">
        <f t="shared" si="16"/>
        <v>0</v>
      </c>
      <c r="P73" s="8">
        <f t="shared" si="17"/>
        <v>100</v>
      </c>
    </row>
    <row r="74" spans="1:16" x14ac:dyDescent="0.25">
      <c r="A74" s="6" t="s">
        <v>28</v>
      </c>
      <c r="B74" s="7" t="s">
        <v>29</v>
      </c>
      <c r="C74" s="8">
        <v>52516</v>
      </c>
      <c r="D74" s="8">
        <v>53295.340000000004</v>
      </c>
      <c r="E74" s="8">
        <v>53295.340000000004</v>
      </c>
      <c r="F74" s="8">
        <v>53295.340000000004</v>
      </c>
      <c r="G74" s="8">
        <v>0</v>
      </c>
      <c r="H74" s="8">
        <v>53295.340000000004</v>
      </c>
      <c r="I74" s="8">
        <v>0</v>
      </c>
      <c r="J74" s="8">
        <v>0</v>
      </c>
      <c r="K74" s="8">
        <f t="shared" si="12"/>
        <v>0</v>
      </c>
      <c r="L74" s="8">
        <f t="shared" si="13"/>
        <v>0</v>
      </c>
      <c r="M74" s="8">
        <f t="shared" si="14"/>
        <v>100</v>
      </c>
      <c r="N74" s="8">
        <f t="shared" si="15"/>
        <v>0</v>
      </c>
      <c r="O74" s="8">
        <f t="shared" si="16"/>
        <v>0</v>
      </c>
      <c r="P74" s="8">
        <f t="shared" si="17"/>
        <v>100</v>
      </c>
    </row>
    <row r="75" spans="1:16" x14ac:dyDescent="0.25">
      <c r="A75" s="6" t="s">
        <v>30</v>
      </c>
      <c r="B75" s="7" t="s">
        <v>31</v>
      </c>
      <c r="C75" s="8">
        <v>38530</v>
      </c>
      <c r="D75" s="8">
        <v>38344.800000000003</v>
      </c>
      <c r="E75" s="8">
        <v>38344.800000000003</v>
      </c>
      <c r="F75" s="8">
        <v>38344.800000000003</v>
      </c>
      <c r="G75" s="8">
        <v>0</v>
      </c>
      <c r="H75" s="8">
        <v>38344.800000000003</v>
      </c>
      <c r="I75" s="8">
        <v>0</v>
      </c>
      <c r="J75" s="8">
        <v>0</v>
      </c>
      <c r="K75" s="8">
        <f t="shared" si="12"/>
        <v>0</v>
      </c>
      <c r="L75" s="8">
        <f t="shared" si="13"/>
        <v>0</v>
      </c>
      <c r="M75" s="8">
        <f t="shared" si="14"/>
        <v>100</v>
      </c>
      <c r="N75" s="8">
        <f t="shared" si="15"/>
        <v>0</v>
      </c>
      <c r="O75" s="8">
        <f t="shared" si="16"/>
        <v>0</v>
      </c>
      <c r="P75" s="8">
        <f t="shared" si="17"/>
        <v>100</v>
      </c>
    </row>
    <row r="76" spans="1:16" x14ac:dyDescent="0.25">
      <c r="A76" s="9" t="s">
        <v>32</v>
      </c>
      <c r="B76" s="10" t="s">
        <v>33</v>
      </c>
      <c r="C76" s="11">
        <v>38530</v>
      </c>
      <c r="D76" s="11">
        <v>38344.800000000003</v>
      </c>
      <c r="E76" s="11">
        <v>38344.800000000003</v>
      </c>
      <c r="F76" s="11">
        <v>38344.800000000003</v>
      </c>
      <c r="G76" s="11">
        <v>0</v>
      </c>
      <c r="H76" s="11">
        <v>38344.800000000003</v>
      </c>
      <c r="I76" s="11">
        <v>0</v>
      </c>
      <c r="J76" s="11">
        <v>0</v>
      </c>
      <c r="K76" s="11">
        <f t="shared" si="12"/>
        <v>0</v>
      </c>
      <c r="L76" s="11">
        <f t="shared" si="13"/>
        <v>0</v>
      </c>
      <c r="M76" s="11">
        <f t="shared" si="14"/>
        <v>100</v>
      </c>
      <c r="N76" s="11">
        <f t="shared" si="15"/>
        <v>0</v>
      </c>
      <c r="O76" s="11">
        <f t="shared" si="16"/>
        <v>0</v>
      </c>
      <c r="P76" s="11">
        <f t="shared" si="17"/>
        <v>100</v>
      </c>
    </row>
    <row r="77" spans="1:16" x14ac:dyDescent="0.25">
      <c r="A77" s="9" t="s">
        <v>34</v>
      </c>
      <c r="B77" s="10" t="s">
        <v>35</v>
      </c>
      <c r="C77" s="11">
        <v>13986</v>
      </c>
      <c r="D77" s="11">
        <v>14950.54</v>
      </c>
      <c r="E77" s="11">
        <v>14950.54</v>
      </c>
      <c r="F77" s="11">
        <v>14950.54</v>
      </c>
      <c r="G77" s="11">
        <v>0</v>
      </c>
      <c r="H77" s="11">
        <v>14950.54</v>
      </c>
      <c r="I77" s="11">
        <v>0</v>
      </c>
      <c r="J77" s="11">
        <v>0</v>
      </c>
      <c r="K77" s="11">
        <f t="shared" si="12"/>
        <v>0</v>
      </c>
      <c r="L77" s="11">
        <f t="shared" si="13"/>
        <v>0</v>
      </c>
      <c r="M77" s="11">
        <f t="shared" si="14"/>
        <v>100</v>
      </c>
      <c r="N77" s="11">
        <f t="shared" si="15"/>
        <v>0</v>
      </c>
      <c r="O77" s="11">
        <f t="shared" si="16"/>
        <v>0</v>
      </c>
      <c r="P77" s="11">
        <f t="shared" si="17"/>
        <v>100</v>
      </c>
    </row>
    <row r="78" spans="1:16" x14ac:dyDescent="0.25">
      <c r="A78" s="6" t="s">
        <v>36</v>
      </c>
      <c r="B78" s="7" t="s">
        <v>37</v>
      </c>
      <c r="C78" s="8">
        <v>25483</v>
      </c>
      <c r="D78" s="8">
        <v>39507.89</v>
      </c>
      <c r="E78" s="8">
        <v>39507.89</v>
      </c>
      <c r="F78" s="8">
        <v>39507.89</v>
      </c>
      <c r="G78" s="8">
        <v>0</v>
      </c>
      <c r="H78" s="8">
        <v>39507.89</v>
      </c>
      <c r="I78" s="8">
        <v>0</v>
      </c>
      <c r="J78" s="8">
        <v>0</v>
      </c>
      <c r="K78" s="8">
        <f t="shared" si="12"/>
        <v>0</v>
      </c>
      <c r="L78" s="8">
        <f t="shared" si="13"/>
        <v>0</v>
      </c>
      <c r="M78" s="8">
        <f t="shared" si="14"/>
        <v>100</v>
      </c>
      <c r="N78" s="8">
        <f t="shared" si="15"/>
        <v>0</v>
      </c>
      <c r="O78" s="8">
        <f t="shared" si="16"/>
        <v>0</v>
      </c>
      <c r="P78" s="8">
        <f t="shared" si="17"/>
        <v>100</v>
      </c>
    </row>
    <row r="79" spans="1:16" x14ac:dyDescent="0.25">
      <c r="A79" s="9" t="s">
        <v>38</v>
      </c>
      <c r="B79" s="10" t="s">
        <v>39</v>
      </c>
      <c r="C79" s="11">
        <v>1200</v>
      </c>
      <c r="D79" s="11">
        <v>1200</v>
      </c>
      <c r="E79" s="11">
        <v>1200</v>
      </c>
      <c r="F79" s="11">
        <v>1200</v>
      </c>
      <c r="G79" s="11">
        <v>0</v>
      </c>
      <c r="H79" s="11">
        <v>1200</v>
      </c>
      <c r="I79" s="11">
        <v>0</v>
      </c>
      <c r="J79" s="11">
        <v>0</v>
      </c>
      <c r="K79" s="11">
        <f t="shared" si="12"/>
        <v>0</v>
      </c>
      <c r="L79" s="11">
        <f t="shared" si="13"/>
        <v>0</v>
      </c>
      <c r="M79" s="11">
        <f t="shared" si="14"/>
        <v>100</v>
      </c>
      <c r="N79" s="11">
        <f t="shared" si="15"/>
        <v>0</v>
      </c>
      <c r="O79" s="11">
        <f t="shared" si="16"/>
        <v>0</v>
      </c>
      <c r="P79" s="11">
        <f t="shared" si="17"/>
        <v>100</v>
      </c>
    </row>
    <row r="80" spans="1:16" x14ac:dyDescent="0.25">
      <c r="A80" s="9" t="s">
        <v>40</v>
      </c>
      <c r="B80" s="10" t="s">
        <v>41</v>
      </c>
      <c r="C80" s="11">
        <v>5465</v>
      </c>
      <c r="D80" s="11">
        <v>5129.4799999999996</v>
      </c>
      <c r="E80" s="11">
        <v>5129.4799999999996</v>
      </c>
      <c r="F80" s="11">
        <v>5129.4799999999996</v>
      </c>
      <c r="G80" s="11">
        <v>0</v>
      </c>
      <c r="H80" s="11">
        <v>5129.4799999999996</v>
      </c>
      <c r="I80" s="11">
        <v>0</v>
      </c>
      <c r="J80" s="11">
        <v>0</v>
      </c>
      <c r="K80" s="11">
        <f t="shared" si="12"/>
        <v>0</v>
      </c>
      <c r="L80" s="11">
        <f t="shared" si="13"/>
        <v>0</v>
      </c>
      <c r="M80" s="11">
        <f t="shared" si="14"/>
        <v>100</v>
      </c>
      <c r="N80" s="11">
        <f t="shared" si="15"/>
        <v>0</v>
      </c>
      <c r="O80" s="11">
        <f t="shared" si="16"/>
        <v>0</v>
      </c>
      <c r="P80" s="11">
        <f t="shared" si="17"/>
        <v>100</v>
      </c>
    </row>
    <row r="81" spans="1:16" x14ac:dyDescent="0.25">
      <c r="A81" s="6" t="s">
        <v>44</v>
      </c>
      <c r="B81" s="7" t="s">
        <v>45</v>
      </c>
      <c r="C81" s="8">
        <v>18818</v>
      </c>
      <c r="D81" s="8">
        <v>33178.410000000003</v>
      </c>
      <c r="E81" s="8">
        <v>33178.410000000003</v>
      </c>
      <c r="F81" s="8">
        <v>33178.410000000003</v>
      </c>
      <c r="G81" s="8">
        <v>0</v>
      </c>
      <c r="H81" s="8">
        <v>33178.410000000003</v>
      </c>
      <c r="I81" s="8">
        <v>0</v>
      </c>
      <c r="J81" s="8">
        <v>0</v>
      </c>
      <c r="K81" s="8">
        <f t="shared" si="12"/>
        <v>0</v>
      </c>
      <c r="L81" s="8">
        <f t="shared" si="13"/>
        <v>0</v>
      </c>
      <c r="M81" s="8">
        <f t="shared" si="14"/>
        <v>100</v>
      </c>
      <c r="N81" s="8">
        <f t="shared" si="15"/>
        <v>0</v>
      </c>
      <c r="O81" s="8">
        <f t="shared" si="16"/>
        <v>0</v>
      </c>
      <c r="P81" s="8">
        <f t="shared" si="17"/>
        <v>100</v>
      </c>
    </row>
    <row r="82" spans="1:16" x14ac:dyDescent="0.25">
      <c r="A82" s="9" t="s">
        <v>50</v>
      </c>
      <c r="B82" s="10" t="s">
        <v>51</v>
      </c>
      <c r="C82" s="11">
        <v>4454</v>
      </c>
      <c r="D82" s="11">
        <v>5582.41</v>
      </c>
      <c r="E82" s="11">
        <v>5582.41</v>
      </c>
      <c r="F82" s="11">
        <v>5582.41</v>
      </c>
      <c r="G82" s="11">
        <v>0</v>
      </c>
      <c r="H82" s="11">
        <v>5582.41</v>
      </c>
      <c r="I82" s="11">
        <v>0</v>
      </c>
      <c r="J82" s="11">
        <v>0</v>
      </c>
      <c r="K82" s="11">
        <f t="shared" si="12"/>
        <v>0</v>
      </c>
      <c r="L82" s="11">
        <f t="shared" si="13"/>
        <v>0</v>
      </c>
      <c r="M82" s="11">
        <f t="shared" si="14"/>
        <v>100</v>
      </c>
      <c r="N82" s="11">
        <f t="shared" si="15"/>
        <v>0</v>
      </c>
      <c r="O82" s="11">
        <f t="shared" si="16"/>
        <v>0</v>
      </c>
      <c r="P82" s="11">
        <f t="shared" si="17"/>
        <v>100</v>
      </c>
    </row>
    <row r="83" spans="1:16" x14ac:dyDescent="0.25">
      <c r="A83" s="9" t="s">
        <v>64</v>
      </c>
      <c r="B83" s="10" t="s">
        <v>65</v>
      </c>
      <c r="C83" s="11">
        <v>14364</v>
      </c>
      <c r="D83" s="11">
        <v>27596</v>
      </c>
      <c r="E83" s="11">
        <v>27596</v>
      </c>
      <c r="F83" s="11">
        <v>27596</v>
      </c>
      <c r="G83" s="11">
        <v>0</v>
      </c>
      <c r="H83" s="11">
        <v>27596</v>
      </c>
      <c r="I83" s="11">
        <v>0</v>
      </c>
      <c r="J83" s="11">
        <v>0</v>
      </c>
      <c r="K83" s="11">
        <f t="shared" si="12"/>
        <v>0</v>
      </c>
      <c r="L83" s="11">
        <f t="shared" si="13"/>
        <v>0</v>
      </c>
      <c r="M83" s="11">
        <f t="shared" si="14"/>
        <v>100</v>
      </c>
      <c r="N83" s="11">
        <f t="shared" si="15"/>
        <v>0</v>
      </c>
      <c r="O83" s="11">
        <f t="shared" si="16"/>
        <v>0</v>
      </c>
      <c r="P83" s="11">
        <f t="shared" si="17"/>
        <v>100</v>
      </c>
    </row>
    <row r="84" spans="1:16" x14ac:dyDescent="0.25">
      <c r="A84" s="9" t="s">
        <v>56</v>
      </c>
      <c r="B84" s="10" t="s">
        <v>57</v>
      </c>
      <c r="C84" s="11">
        <v>0</v>
      </c>
      <c r="D84" s="11">
        <v>222</v>
      </c>
      <c r="E84" s="11">
        <v>222</v>
      </c>
      <c r="F84" s="11">
        <v>222</v>
      </c>
      <c r="G84" s="11">
        <v>0</v>
      </c>
      <c r="H84" s="11">
        <v>222</v>
      </c>
      <c r="I84" s="11">
        <v>0</v>
      </c>
      <c r="J84" s="11">
        <v>0</v>
      </c>
      <c r="K84" s="11">
        <f t="shared" si="12"/>
        <v>0</v>
      </c>
      <c r="L84" s="11">
        <f t="shared" si="13"/>
        <v>0</v>
      </c>
      <c r="M84" s="11">
        <f t="shared" si="14"/>
        <v>100</v>
      </c>
      <c r="N84" s="11">
        <f t="shared" si="15"/>
        <v>0</v>
      </c>
      <c r="O84" s="11">
        <f t="shared" si="16"/>
        <v>0</v>
      </c>
      <c r="P84" s="11">
        <f t="shared" si="17"/>
        <v>100</v>
      </c>
    </row>
    <row r="85" spans="1:16" ht="30" x14ac:dyDescent="0.25">
      <c r="A85" s="6" t="s">
        <v>92</v>
      </c>
      <c r="B85" s="7" t="s">
        <v>93</v>
      </c>
      <c r="C85" s="8">
        <v>100000</v>
      </c>
      <c r="D85" s="8">
        <v>154550</v>
      </c>
      <c r="E85" s="8">
        <v>154550</v>
      </c>
      <c r="F85" s="8">
        <v>154545.09</v>
      </c>
      <c r="G85" s="8">
        <v>0</v>
      </c>
      <c r="H85" s="8">
        <v>154545.09</v>
      </c>
      <c r="I85" s="8">
        <v>0</v>
      </c>
      <c r="J85" s="8">
        <v>0</v>
      </c>
      <c r="K85" s="8">
        <f t="shared" si="12"/>
        <v>4.9100000000034925</v>
      </c>
      <c r="L85" s="8">
        <f t="shared" si="13"/>
        <v>4.9100000000034925</v>
      </c>
      <c r="M85" s="8">
        <f t="shared" si="14"/>
        <v>99.996823034616625</v>
      </c>
      <c r="N85" s="8">
        <f t="shared" si="15"/>
        <v>4.9100000000034925</v>
      </c>
      <c r="O85" s="8">
        <f t="shared" si="16"/>
        <v>4.9100000000034925</v>
      </c>
      <c r="P85" s="8">
        <f t="shared" si="17"/>
        <v>99.996823034616625</v>
      </c>
    </row>
    <row r="86" spans="1:16" x14ac:dyDescent="0.25">
      <c r="A86" s="6" t="s">
        <v>94</v>
      </c>
      <c r="B86" s="7" t="s">
        <v>95</v>
      </c>
      <c r="C86" s="8">
        <v>100000</v>
      </c>
      <c r="D86" s="8">
        <v>154550</v>
      </c>
      <c r="E86" s="8">
        <v>154550</v>
      </c>
      <c r="F86" s="8">
        <v>154545.09</v>
      </c>
      <c r="G86" s="8">
        <v>0</v>
      </c>
      <c r="H86" s="8">
        <v>154545.09</v>
      </c>
      <c r="I86" s="8">
        <v>0</v>
      </c>
      <c r="J86" s="8">
        <v>0</v>
      </c>
      <c r="K86" s="8">
        <f t="shared" si="12"/>
        <v>4.9100000000034925</v>
      </c>
      <c r="L86" s="8">
        <f t="shared" si="13"/>
        <v>4.9100000000034925</v>
      </c>
      <c r="M86" s="8">
        <f t="shared" si="14"/>
        <v>99.996823034616625</v>
      </c>
      <c r="N86" s="8">
        <f t="shared" si="15"/>
        <v>4.9100000000034925</v>
      </c>
      <c r="O86" s="8">
        <f t="shared" si="16"/>
        <v>4.9100000000034925</v>
      </c>
      <c r="P86" s="8">
        <f t="shared" si="17"/>
        <v>99.996823034616625</v>
      </c>
    </row>
    <row r="87" spans="1:16" x14ac:dyDescent="0.25">
      <c r="A87" s="6" t="s">
        <v>26</v>
      </c>
      <c r="B87" s="7" t="s">
        <v>27</v>
      </c>
      <c r="C87" s="8">
        <v>100000</v>
      </c>
      <c r="D87" s="8">
        <v>154550</v>
      </c>
      <c r="E87" s="8">
        <v>154550</v>
      </c>
      <c r="F87" s="8">
        <v>154545.09</v>
      </c>
      <c r="G87" s="8">
        <v>0</v>
      </c>
      <c r="H87" s="8">
        <v>154545.09</v>
      </c>
      <c r="I87" s="8">
        <v>0</v>
      </c>
      <c r="J87" s="8">
        <v>0</v>
      </c>
      <c r="K87" s="8">
        <f t="shared" si="12"/>
        <v>4.9100000000034925</v>
      </c>
      <c r="L87" s="8">
        <f t="shared" si="13"/>
        <v>4.9100000000034925</v>
      </c>
      <c r="M87" s="8">
        <f t="shared" si="14"/>
        <v>99.996823034616625</v>
      </c>
      <c r="N87" s="8">
        <f t="shared" si="15"/>
        <v>4.9100000000034925</v>
      </c>
      <c r="O87" s="8">
        <f t="shared" si="16"/>
        <v>4.9100000000034925</v>
      </c>
      <c r="P87" s="8">
        <f t="shared" si="17"/>
        <v>99.996823034616625</v>
      </c>
    </row>
    <row r="88" spans="1:16" x14ac:dyDescent="0.25">
      <c r="A88" s="6" t="s">
        <v>36</v>
      </c>
      <c r="B88" s="7" t="s">
        <v>37</v>
      </c>
      <c r="C88" s="8">
        <v>100000</v>
      </c>
      <c r="D88" s="8">
        <v>154550</v>
      </c>
      <c r="E88" s="8">
        <v>154550</v>
      </c>
      <c r="F88" s="8">
        <v>154545.09</v>
      </c>
      <c r="G88" s="8">
        <v>0</v>
      </c>
      <c r="H88" s="8">
        <v>154545.09</v>
      </c>
      <c r="I88" s="8">
        <v>0</v>
      </c>
      <c r="J88" s="8">
        <v>0</v>
      </c>
      <c r="K88" s="8">
        <f t="shared" si="12"/>
        <v>4.9100000000034925</v>
      </c>
      <c r="L88" s="8">
        <f t="shared" si="13"/>
        <v>4.9100000000034925</v>
      </c>
      <c r="M88" s="8">
        <f t="shared" si="14"/>
        <v>99.996823034616625</v>
      </c>
      <c r="N88" s="8">
        <f t="shared" si="15"/>
        <v>4.9100000000034925</v>
      </c>
      <c r="O88" s="8">
        <f t="shared" si="16"/>
        <v>4.9100000000034925</v>
      </c>
      <c r="P88" s="8">
        <f t="shared" si="17"/>
        <v>99.996823034616625</v>
      </c>
    </row>
    <row r="89" spans="1:16" x14ac:dyDescent="0.25">
      <c r="A89" s="9" t="s">
        <v>40</v>
      </c>
      <c r="B89" s="10" t="s">
        <v>41</v>
      </c>
      <c r="C89" s="11">
        <v>100000</v>
      </c>
      <c r="D89" s="11">
        <v>154550</v>
      </c>
      <c r="E89" s="11">
        <v>154550</v>
      </c>
      <c r="F89" s="11">
        <v>154545.09</v>
      </c>
      <c r="G89" s="11">
        <v>0</v>
      </c>
      <c r="H89" s="11">
        <v>154545.09</v>
      </c>
      <c r="I89" s="11">
        <v>0</v>
      </c>
      <c r="J89" s="11">
        <v>0</v>
      </c>
      <c r="K89" s="11">
        <f t="shared" si="12"/>
        <v>4.9100000000034925</v>
      </c>
      <c r="L89" s="11">
        <f t="shared" si="13"/>
        <v>4.9100000000034925</v>
      </c>
      <c r="M89" s="11">
        <f t="shared" si="14"/>
        <v>99.996823034616625</v>
      </c>
      <c r="N89" s="11">
        <f t="shared" si="15"/>
        <v>4.9100000000034925</v>
      </c>
      <c r="O89" s="11">
        <f t="shared" si="16"/>
        <v>4.9100000000034925</v>
      </c>
      <c r="P89" s="11">
        <f t="shared" si="17"/>
        <v>99.996823034616625</v>
      </c>
    </row>
    <row r="90" spans="1:16" x14ac:dyDescent="0.25">
      <c r="A90" s="6" t="s">
        <v>96</v>
      </c>
      <c r="B90" s="7" t="s">
        <v>97</v>
      </c>
      <c r="C90" s="8">
        <v>35310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f t="shared" si="12"/>
        <v>0</v>
      </c>
      <c r="L90" s="8">
        <f t="shared" si="13"/>
        <v>0</v>
      </c>
      <c r="M90" s="8">
        <f t="shared" si="14"/>
        <v>0</v>
      </c>
      <c r="N90" s="8">
        <f t="shared" si="15"/>
        <v>0</v>
      </c>
      <c r="O90" s="8">
        <f t="shared" si="16"/>
        <v>0</v>
      </c>
      <c r="P90" s="8">
        <f t="shared" si="17"/>
        <v>0</v>
      </c>
    </row>
    <row r="91" spans="1:16" ht="30" x14ac:dyDescent="0.25">
      <c r="A91" s="6" t="s">
        <v>98</v>
      </c>
      <c r="B91" s="7" t="s">
        <v>99</v>
      </c>
      <c r="C91" s="8">
        <v>35310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f t="shared" si="12"/>
        <v>0</v>
      </c>
      <c r="L91" s="8">
        <f t="shared" si="13"/>
        <v>0</v>
      </c>
      <c r="M91" s="8">
        <f t="shared" si="14"/>
        <v>0</v>
      </c>
      <c r="N91" s="8">
        <f t="shared" si="15"/>
        <v>0</v>
      </c>
      <c r="O91" s="8">
        <f t="shared" si="16"/>
        <v>0</v>
      </c>
      <c r="P91" s="8">
        <f t="shared" si="17"/>
        <v>0</v>
      </c>
    </row>
    <row r="92" spans="1:16" x14ac:dyDescent="0.25">
      <c r="A92" s="6" t="s">
        <v>26</v>
      </c>
      <c r="B92" s="7" t="s">
        <v>27</v>
      </c>
      <c r="C92" s="8">
        <v>35310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f t="shared" si="12"/>
        <v>0</v>
      </c>
      <c r="L92" s="8">
        <f t="shared" si="13"/>
        <v>0</v>
      </c>
      <c r="M92" s="8">
        <f t="shared" si="14"/>
        <v>0</v>
      </c>
      <c r="N92" s="8">
        <f t="shared" si="15"/>
        <v>0</v>
      </c>
      <c r="O92" s="8">
        <f t="shared" si="16"/>
        <v>0</v>
      </c>
      <c r="P92" s="8">
        <f t="shared" si="17"/>
        <v>0</v>
      </c>
    </row>
    <row r="93" spans="1:16" x14ac:dyDescent="0.25">
      <c r="A93" s="6" t="s">
        <v>36</v>
      </c>
      <c r="B93" s="7" t="s">
        <v>37</v>
      </c>
      <c r="C93" s="8">
        <v>35310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f t="shared" si="12"/>
        <v>0</v>
      </c>
      <c r="L93" s="8">
        <f t="shared" si="13"/>
        <v>0</v>
      </c>
      <c r="M93" s="8">
        <f t="shared" si="14"/>
        <v>0</v>
      </c>
      <c r="N93" s="8">
        <f t="shared" si="15"/>
        <v>0</v>
      </c>
      <c r="O93" s="8">
        <f t="shared" si="16"/>
        <v>0</v>
      </c>
      <c r="P93" s="8">
        <f t="shared" si="17"/>
        <v>0</v>
      </c>
    </row>
    <row r="94" spans="1:16" x14ac:dyDescent="0.25">
      <c r="A94" s="9" t="s">
        <v>40</v>
      </c>
      <c r="B94" s="10" t="s">
        <v>41</v>
      </c>
      <c r="C94" s="11">
        <v>35310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f t="shared" si="12"/>
        <v>0</v>
      </c>
      <c r="L94" s="11">
        <f t="shared" si="13"/>
        <v>0</v>
      </c>
      <c r="M94" s="11">
        <f t="shared" si="14"/>
        <v>0</v>
      </c>
      <c r="N94" s="11">
        <f t="shared" si="15"/>
        <v>0</v>
      </c>
      <c r="O94" s="11">
        <f t="shared" si="16"/>
        <v>0</v>
      </c>
      <c r="P94" s="11">
        <f t="shared" si="17"/>
        <v>0</v>
      </c>
    </row>
    <row r="95" spans="1:16" x14ac:dyDescent="0.25">
      <c r="A95" s="6" t="s">
        <v>100</v>
      </c>
      <c r="B95" s="7" t="s">
        <v>101</v>
      </c>
      <c r="C95" s="8">
        <v>287040</v>
      </c>
      <c r="D95" s="8">
        <v>589103.25</v>
      </c>
      <c r="E95" s="8">
        <v>589103.25</v>
      </c>
      <c r="F95" s="8">
        <v>504004.76</v>
      </c>
      <c r="G95" s="8">
        <v>0</v>
      </c>
      <c r="H95" s="8">
        <v>504004.76</v>
      </c>
      <c r="I95" s="8">
        <v>0</v>
      </c>
      <c r="J95" s="8">
        <v>0</v>
      </c>
      <c r="K95" s="8">
        <f t="shared" si="12"/>
        <v>85098.489999999991</v>
      </c>
      <c r="L95" s="8">
        <f t="shared" si="13"/>
        <v>85098.489999999991</v>
      </c>
      <c r="M95" s="8">
        <f t="shared" si="14"/>
        <v>85.554571291195558</v>
      </c>
      <c r="N95" s="8">
        <f t="shared" si="15"/>
        <v>85098.489999999991</v>
      </c>
      <c r="O95" s="8">
        <f t="shared" si="16"/>
        <v>85098.489999999991</v>
      </c>
      <c r="P95" s="8">
        <f t="shared" si="17"/>
        <v>85.554571291195558</v>
      </c>
    </row>
    <row r="96" spans="1:16" x14ac:dyDescent="0.25">
      <c r="A96" s="6" t="s">
        <v>102</v>
      </c>
      <c r="B96" s="7" t="s">
        <v>103</v>
      </c>
      <c r="C96" s="8">
        <v>20000</v>
      </c>
      <c r="D96" s="8">
        <v>13000</v>
      </c>
      <c r="E96" s="8">
        <v>13000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f t="shared" si="12"/>
        <v>13000</v>
      </c>
      <c r="L96" s="8">
        <f t="shared" si="13"/>
        <v>13000</v>
      </c>
      <c r="M96" s="8">
        <f t="shared" si="14"/>
        <v>0</v>
      </c>
      <c r="N96" s="8">
        <f t="shared" si="15"/>
        <v>13000</v>
      </c>
      <c r="O96" s="8">
        <f t="shared" si="16"/>
        <v>13000</v>
      </c>
      <c r="P96" s="8">
        <f t="shared" si="17"/>
        <v>0</v>
      </c>
    </row>
    <row r="97" spans="1:16" x14ac:dyDescent="0.25">
      <c r="A97" s="6" t="s">
        <v>26</v>
      </c>
      <c r="B97" s="7" t="s">
        <v>27</v>
      </c>
      <c r="C97" s="8">
        <v>20000</v>
      </c>
      <c r="D97" s="8">
        <v>13000</v>
      </c>
      <c r="E97" s="8">
        <v>13000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f t="shared" si="12"/>
        <v>13000</v>
      </c>
      <c r="L97" s="8">
        <f t="shared" si="13"/>
        <v>13000</v>
      </c>
      <c r="M97" s="8">
        <f t="shared" si="14"/>
        <v>0</v>
      </c>
      <c r="N97" s="8">
        <f t="shared" si="15"/>
        <v>13000</v>
      </c>
      <c r="O97" s="8">
        <f t="shared" si="16"/>
        <v>13000</v>
      </c>
      <c r="P97" s="8">
        <f t="shared" si="17"/>
        <v>0</v>
      </c>
    </row>
    <row r="98" spans="1:16" x14ac:dyDescent="0.25">
      <c r="A98" s="9" t="s">
        <v>104</v>
      </c>
      <c r="B98" s="10" t="s">
        <v>105</v>
      </c>
      <c r="C98" s="11">
        <v>20000</v>
      </c>
      <c r="D98" s="11">
        <v>13000</v>
      </c>
      <c r="E98" s="11">
        <v>13000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f t="shared" si="12"/>
        <v>13000</v>
      </c>
      <c r="L98" s="11">
        <f t="shared" si="13"/>
        <v>13000</v>
      </c>
      <c r="M98" s="11">
        <f t="shared" si="14"/>
        <v>0</v>
      </c>
      <c r="N98" s="11">
        <f t="shared" si="15"/>
        <v>13000</v>
      </c>
      <c r="O98" s="11">
        <f t="shared" si="16"/>
        <v>13000</v>
      </c>
      <c r="P98" s="11">
        <f t="shared" si="17"/>
        <v>0</v>
      </c>
    </row>
    <row r="99" spans="1:16" ht="30" x14ac:dyDescent="0.25">
      <c r="A99" s="6" t="s">
        <v>106</v>
      </c>
      <c r="B99" s="7" t="s">
        <v>107</v>
      </c>
      <c r="C99" s="8">
        <v>0</v>
      </c>
      <c r="D99" s="8">
        <v>107475</v>
      </c>
      <c r="E99" s="8">
        <v>107475</v>
      </c>
      <c r="F99" s="8">
        <v>107474.9</v>
      </c>
      <c r="G99" s="8">
        <v>0</v>
      </c>
      <c r="H99" s="8">
        <v>107474.9</v>
      </c>
      <c r="I99" s="8">
        <v>0</v>
      </c>
      <c r="J99" s="8">
        <v>0</v>
      </c>
      <c r="K99" s="8">
        <f t="shared" si="12"/>
        <v>0.10000000000582077</v>
      </c>
      <c r="L99" s="8">
        <f t="shared" si="13"/>
        <v>0.10000000000582077</v>
      </c>
      <c r="M99" s="8">
        <f t="shared" si="14"/>
        <v>99.999906955105828</v>
      </c>
      <c r="N99" s="8">
        <f t="shared" si="15"/>
        <v>0.10000000000582077</v>
      </c>
      <c r="O99" s="8">
        <f t="shared" si="16"/>
        <v>0.10000000000582077</v>
      </c>
      <c r="P99" s="8">
        <f t="shared" si="17"/>
        <v>99.999906955105828</v>
      </c>
    </row>
    <row r="100" spans="1:16" x14ac:dyDescent="0.25">
      <c r="A100" s="6" t="s">
        <v>26</v>
      </c>
      <c r="B100" s="7" t="s">
        <v>27</v>
      </c>
      <c r="C100" s="8">
        <v>0</v>
      </c>
      <c r="D100" s="8">
        <v>107475</v>
      </c>
      <c r="E100" s="8">
        <v>107475</v>
      </c>
      <c r="F100" s="8">
        <v>107474.9</v>
      </c>
      <c r="G100" s="8">
        <v>0</v>
      </c>
      <c r="H100" s="8">
        <v>107474.9</v>
      </c>
      <c r="I100" s="8">
        <v>0</v>
      </c>
      <c r="J100" s="8">
        <v>0</v>
      </c>
      <c r="K100" s="8">
        <f t="shared" si="12"/>
        <v>0.10000000000582077</v>
      </c>
      <c r="L100" s="8">
        <f t="shared" si="13"/>
        <v>0.10000000000582077</v>
      </c>
      <c r="M100" s="8">
        <f t="shared" si="14"/>
        <v>99.999906955105828</v>
      </c>
      <c r="N100" s="8">
        <f t="shared" si="15"/>
        <v>0.10000000000582077</v>
      </c>
      <c r="O100" s="8">
        <f t="shared" si="16"/>
        <v>0.10000000000582077</v>
      </c>
      <c r="P100" s="8">
        <f t="shared" si="17"/>
        <v>99.999906955105828</v>
      </c>
    </row>
    <row r="101" spans="1:16" x14ac:dyDescent="0.25">
      <c r="A101" s="6" t="s">
        <v>36</v>
      </c>
      <c r="B101" s="7" t="s">
        <v>37</v>
      </c>
      <c r="C101" s="8">
        <v>0</v>
      </c>
      <c r="D101" s="8">
        <v>107475</v>
      </c>
      <c r="E101" s="8">
        <v>107475</v>
      </c>
      <c r="F101" s="8">
        <v>107474.9</v>
      </c>
      <c r="G101" s="8">
        <v>0</v>
      </c>
      <c r="H101" s="8">
        <v>107474.9</v>
      </c>
      <c r="I101" s="8">
        <v>0</v>
      </c>
      <c r="J101" s="8">
        <v>0</v>
      </c>
      <c r="K101" s="8">
        <f t="shared" si="12"/>
        <v>0.10000000000582077</v>
      </c>
      <c r="L101" s="8">
        <f t="shared" si="13"/>
        <v>0.10000000000582077</v>
      </c>
      <c r="M101" s="8">
        <f t="shared" si="14"/>
        <v>99.999906955105828</v>
      </c>
      <c r="N101" s="8">
        <f t="shared" si="15"/>
        <v>0.10000000000582077</v>
      </c>
      <c r="O101" s="8">
        <f t="shared" si="16"/>
        <v>0.10000000000582077</v>
      </c>
      <c r="P101" s="8">
        <f t="shared" si="17"/>
        <v>99.999906955105828</v>
      </c>
    </row>
    <row r="102" spans="1:16" ht="30" x14ac:dyDescent="0.25">
      <c r="A102" s="6" t="s">
        <v>52</v>
      </c>
      <c r="B102" s="7" t="s">
        <v>53</v>
      </c>
      <c r="C102" s="8">
        <v>0</v>
      </c>
      <c r="D102" s="8">
        <v>107475</v>
      </c>
      <c r="E102" s="8">
        <v>107475</v>
      </c>
      <c r="F102" s="8">
        <v>107474.9</v>
      </c>
      <c r="G102" s="8">
        <v>0</v>
      </c>
      <c r="H102" s="8">
        <v>107474.9</v>
      </c>
      <c r="I102" s="8">
        <v>0</v>
      </c>
      <c r="J102" s="8">
        <v>0</v>
      </c>
      <c r="K102" s="8">
        <f t="shared" ref="K102:K115" si="18">E102-F102</f>
        <v>0.10000000000582077</v>
      </c>
      <c r="L102" s="8">
        <f t="shared" ref="L102:L115" si="19">D102-F102</f>
        <v>0.10000000000582077</v>
      </c>
      <c r="M102" s="8">
        <f t="shared" ref="M102:M115" si="20">IF(E102=0,0,(F102/E102)*100)</f>
        <v>99.999906955105828</v>
      </c>
      <c r="N102" s="8">
        <f t="shared" ref="N102:N115" si="21">D102-H102</f>
        <v>0.10000000000582077</v>
      </c>
      <c r="O102" s="8">
        <f t="shared" ref="O102:O115" si="22">E102-H102</f>
        <v>0.10000000000582077</v>
      </c>
      <c r="P102" s="8">
        <f t="shared" ref="P102:P115" si="23">IF(E102=0,0,(H102/E102)*100)</f>
        <v>99.999906955105828</v>
      </c>
    </row>
    <row r="103" spans="1:16" ht="45" x14ac:dyDescent="0.25">
      <c r="A103" s="9" t="s">
        <v>54</v>
      </c>
      <c r="B103" s="10" t="s">
        <v>55</v>
      </c>
      <c r="C103" s="11">
        <v>0</v>
      </c>
      <c r="D103" s="11">
        <v>107475</v>
      </c>
      <c r="E103" s="11">
        <v>107475</v>
      </c>
      <c r="F103" s="11">
        <v>107474.9</v>
      </c>
      <c r="G103" s="11">
        <v>0</v>
      </c>
      <c r="H103" s="11">
        <v>107474.9</v>
      </c>
      <c r="I103" s="11">
        <v>0</v>
      </c>
      <c r="J103" s="11">
        <v>0</v>
      </c>
      <c r="K103" s="11">
        <f t="shared" si="18"/>
        <v>0.10000000000582077</v>
      </c>
      <c r="L103" s="11">
        <f t="shared" si="19"/>
        <v>0.10000000000582077</v>
      </c>
      <c r="M103" s="11">
        <f t="shared" si="20"/>
        <v>99.999906955105828</v>
      </c>
      <c r="N103" s="11">
        <f t="shared" si="21"/>
        <v>0.10000000000582077</v>
      </c>
      <c r="O103" s="11">
        <f t="shared" si="22"/>
        <v>0.10000000000582077</v>
      </c>
      <c r="P103" s="11">
        <f t="shared" si="23"/>
        <v>99.999906955105828</v>
      </c>
    </row>
    <row r="104" spans="1:16" x14ac:dyDescent="0.25">
      <c r="A104" s="6" t="s">
        <v>108</v>
      </c>
      <c r="B104" s="7" t="s">
        <v>57</v>
      </c>
      <c r="C104" s="8">
        <v>267040</v>
      </c>
      <c r="D104" s="8">
        <v>468628.25</v>
      </c>
      <c r="E104" s="8">
        <v>468628.25</v>
      </c>
      <c r="F104" s="8">
        <v>396529.86</v>
      </c>
      <c r="G104" s="8">
        <v>0</v>
      </c>
      <c r="H104" s="8">
        <v>396529.86</v>
      </c>
      <c r="I104" s="8">
        <v>0</v>
      </c>
      <c r="J104" s="8">
        <v>0</v>
      </c>
      <c r="K104" s="8">
        <f t="shared" si="18"/>
        <v>72098.390000000014</v>
      </c>
      <c r="L104" s="8">
        <f t="shared" si="19"/>
        <v>72098.390000000014</v>
      </c>
      <c r="M104" s="8">
        <f t="shared" si="20"/>
        <v>84.615014139672539</v>
      </c>
      <c r="N104" s="8">
        <f t="shared" si="21"/>
        <v>72098.390000000014</v>
      </c>
      <c r="O104" s="8">
        <f t="shared" si="22"/>
        <v>72098.390000000014</v>
      </c>
      <c r="P104" s="8">
        <f t="shared" si="23"/>
        <v>84.615014139672539</v>
      </c>
    </row>
    <row r="105" spans="1:16" x14ac:dyDescent="0.25">
      <c r="A105" s="6" t="s">
        <v>26</v>
      </c>
      <c r="B105" s="7" t="s">
        <v>27</v>
      </c>
      <c r="C105" s="8">
        <v>267040</v>
      </c>
      <c r="D105" s="8">
        <v>468628.25</v>
      </c>
      <c r="E105" s="8">
        <v>468628.25</v>
      </c>
      <c r="F105" s="8">
        <v>396529.86</v>
      </c>
      <c r="G105" s="8">
        <v>0</v>
      </c>
      <c r="H105" s="8">
        <v>396529.86</v>
      </c>
      <c r="I105" s="8">
        <v>0</v>
      </c>
      <c r="J105" s="8">
        <v>0</v>
      </c>
      <c r="K105" s="8">
        <f t="shared" si="18"/>
        <v>72098.390000000014</v>
      </c>
      <c r="L105" s="8">
        <f t="shared" si="19"/>
        <v>72098.390000000014</v>
      </c>
      <c r="M105" s="8">
        <f t="shared" si="20"/>
        <v>84.615014139672539</v>
      </c>
      <c r="N105" s="8">
        <f t="shared" si="21"/>
        <v>72098.390000000014</v>
      </c>
      <c r="O105" s="8">
        <f t="shared" si="22"/>
        <v>72098.390000000014</v>
      </c>
      <c r="P105" s="8">
        <f t="shared" si="23"/>
        <v>84.615014139672539</v>
      </c>
    </row>
    <row r="106" spans="1:16" x14ac:dyDescent="0.25">
      <c r="A106" s="6" t="s">
        <v>28</v>
      </c>
      <c r="B106" s="7" t="s">
        <v>29</v>
      </c>
      <c r="C106" s="8">
        <v>0</v>
      </c>
      <c r="D106" s="8">
        <v>108571</v>
      </c>
      <c r="E106" s="8">
        <v>108571</v>
      </c>
      <c r="F106" s="8">
        <v>93761.819999999992</v>
      </c>
      <c r="G106" s="8">
        <v>0</v>
      </c>
      <c r="H106" s="8">
        <v>93761.819999999992</v>
      </c>
      <c r="I106" s="8">
        <v>0</v>
      </c>
      <c r="J106" s="8">
        <v>0</v>
      </c>
      <c r="K106" s="8">
        <f t="shared" si="18"/>
        <v>14809.180000000008</v>
      </c>
      <c r="L106" s="8">
        <f t="shared" si="19"/>
        <v>14809.180000000008</v>
      </c>
      <c r="M106" s="8">
        <f t="shared" si="20"/>
        <v>86.359911947020834</v>
      </c>
      <c r="N106" s="8">
        <f t="shared" si="21"/>
        <v>14809.180000000008</v>
      </c>
      <c r="O106" s="8">
        <f t="shared" si="22"/>
        <v>14809.180000000008</v>
      </c>
      <c r="P106" s="8">
        <f t="shared" si="23"/>
        <v>86.359911947020834</v>
      </c>
    </row>
    <row r="107" spans="1:16" x14ac:dyDescent="0.25">
      <c r="A107" s="6" t="s">
        <v>30</v>
      </c>
      <c r="B107" s="7" t="s">
        <v>31</v>
      </c>
      <c r="C107" s="8">
        <v>0</v>
      </c>
      <c r="D107" s="8">
        <v>80822</v>
      </c>
      <c r="E107" s="8">
        <v>80822</v>
      </c>
      <c r="F107" s="8">
        <v>70218.09</v>
      </c>
      <c r="G107" s="8">
        <v>0</v>
      </c>
      <c r="H107" s="8">
        <v>70218.09</v>
      </c>
      <c r="I107" s="8">
        <v>0</v>
      </c>
      <c r="J107" s="8">
        <v>0</v>
      </c>
      <c r="K107" s="8">
        <f t="shared" si="18"/>
        <v>10603.910000000003</v>
      </c>
      <c r="L107" s="8">
        <f t="shared" si="19"/>
        <v>10603.910000000003</v>
      </c>
      <c r="M107" s="8">
        <f t="shared" si="20"/>
        <v>86.8799213085546</v>
      </c>
      <c r="N107" s="8">
        <f t="shared" si="21"/>
        <v>10603.910000000003</v>
      </c>
      <c r="O107" s="8">
        <f t="shared" si="22"/>
        <v>10603.910000000003</v>
      </c>
      <c r="P107" s="8">
        <f t="shared" si="23"/>
        <v>86.8799213085546</v>
      </c>
    </row>
    <row r="108" spans="1:16" x14ac:dyDescent="0.25">
      <c r="A108" s="9" t="s">
        <v>32</v>
      </c>
      <c r="B108" s="10" t="s">
        <v>33</v>
      </c>
      <c r="C108" s="11">
        <v>0</v>
      </c>
      <c r="D108" s="11">
        <v>80822</v>
      </c>
      <c r="E108" s="11">
        <v>80822</v>
      </c>
      <c r="F108" s="11">
        <v>70218.09</v>
      </c>
      <c r="G108" s="11">
        <v>0</v>
      </c>
      <c r="H108" s="11">
        <v>70218.09</v>
      </c>
      <c r="I108" s="11">
        <v>0</v>
      </c>
      <c r="J108" s="11">
        <v>0</v>
      </c>
      <c r="K108" s="11">
        <f t="shared" si="18"/>
        <v>10603.910000000003</v>
      </c>
      <c r="L108" s="11">
        <f t="shared" si="19"/>
        <v>10603.910000000003</v>
      </c>
      <c r="M108" s="11">
        <f t="shared" si="20"/>
        <v>86.8799213085546</v>
      </c>
      <c r="N108" s="11">
        <f t="shared" si="21"/>
        <v>10603.910000000003</v>
      </c>
      <c r="O108" s="11">
        <f t="shared" si="22"/>
        <v>10603.910000000003</v>
      </c>
      <c r="P108" s="11">
        <f t="shared" si="23"/>
        <v>86.8799213085546</v>
      </c>
    </row>
    <row r="109" spans="1:16" x14ac:dyDescent="0.25">
      <c r="A109" s="9" t="s">
        <v>34</v>
      </c>
      <c r="B109" s="10" t="s">
        <v>35</v>
      </c>
      <c r="C109" s="11">
        <v>0</v>
      </c>
      <c r="D109" s="11">
        <v>27749</v>
      </c>
      <c r="E109" s="11">
        <v>27749</v>
      </c>
      <c r="F109" s="11">
        <v>23543.73</v>
      </c>
      <c r="G109" s="11">
        <v>0</v>
      </c>
      <c r="H109" s="11">
        <v>23543.73</v>
      </c>
      <c r="I109" s="11">
        <v>0</v>
      </c>
      <c r="J109" s="11">
        <v>0</v>
      </c>
      <c r="K109" s="11">
        <f t="shared" si="18"/>
        <v>4205.2700000000004</v>
      </c>
      <c r="L109" s="11">
        <f t="shared" si="19"/>
        <v>4205.2700000000004</v>
      </c>
      <c r="M109" s="11">
        <f t="shared" si="20"/>
        <v>84.845327759558899</v>
      </c>
      <c r="N109" s="11">
        <f t="shared" si="21"/>
        <v>4205.2700000000004</v>
      </c>
      <c r="O109" s="11">
        <f t="shared" si="22"/>
        <v>4205.2700000000004</v>
      </c>
      <c r="P109" s="11">
        <f t="shared" si="23"/>
        <v>84.845327759558899</v>
      </c>
    </row>
    <row r="110" spans="1:16" x14ac:dyDescent="0.25">
      <c r="A110" s="6" t="s">
        <v>36</v>
      </c>
      <c r="B110" s="7" t="s">
        <v>37</v>
      </c>
      <c r="C110" s="8">
        <v>99640</v>
      </c>
      <c r="D110" s="8">
        <v>152157.25</v>
      </c>
      <c r="E110" s="8">
        <v>152157.25</v>
      </c>
      <c r="F110" s="8">
        <v>109605.22</v>
      </c>
      <c r="G110" s="8">
        <v>0</v>
      </c>
      <c r="H110" s="8">
        <v>109605.22</v>
      </c>
      <c r="I110" s="8">
        <v>0</v>
      </c>
      <c r="J110" s="8">
        <v>0</v>
      </c>
      <c r="K110" s="8">
        <f t="shared" si="18"/>
        <v>42552.03</v>
      </c>
      <c r="L110" s="8">
        <f t="shared" si="19"/>
        <v>42552.03</v>
      </c>
      <c r="M110" s="8">
        <f t="shared" si="20"/>
        <v>72.034175170752619</v>
      </c>
      <c r="N110" s="8">
        <f t="shared" si="21"/>
        <v>42552.03</v>
      </c>
      <c r="O110" s="8">
        <f t="shared" si="22"/>
        <v>42552.03</v>
      </c>
      <c r="P110" s="8">
        <f t="shared" si="23"/>
        <v>72.034175170752619</v>
      </c>
    </row>
    <row r="111" spans="1:16" x14ac:dyDescent="0.25">
      <c r="A111" s="9" t="s">
        <v>38</v>
      </c>
      <c r="B111" s="10" t="s">
        <v>39</v>
      </c>
      <c r="C111" s="11">
        <v>89725</v>
      </c>
      <c r="D111" s="11">
        <v>113289</v>
      </c>
      <c r="E111" s="11">
        <v>113289</v>
      </c>
      <c r="F111" s="11">
        <v>76983.839999999997</v>
      </c>
      <c r="G111" s="11">
        <v>0</v>
      </c>
      <c r="H111" s="11">
        <v>76983.839999999997</v>
      </c>
      <c r="I111" s="11">
        <v>0</v>
      </c>
      <c r="J111" s="11">
        <v>0</v>
      </c>
      <c r="K111" s="11">
        <f t="shared" si="18"/>
        <v>36305.160000000003</v>
      </c>
      <c r="L111" s="11">
        <f t="shared" si="19"/>
        <v>36305.160000000003</v>
      </c>
      <c r="M111" s="11">
        <f t="shared" si="20"/>
        <v>67.95349945714058</v>
      </c>
      <c r="N111" s="11">
        <f t="shared" si="21"/>
        <v>36305.160000000003</v>
      </c>
      <c r="O111" s="11">
        <f t="shared" si="22"/>
        <v>36305.160000000003</v>
      </c>
      <c r="P111" s="11">
        <f t="shared" si="23"/>
        <v>67.95349945714058</v>
      </c>
    </row>
    <row r="112" spans="1:16" x14ac:dyDescent="0.25">
      <c r="A112" s="9" t="s">
        <v>40</v>
      </c>
      <c r="B112" s="10" t="s">
        <v>41</v>
      </c>
      <c r="C112" s="11">
        <v>9915</v>
      </c>
      <c r="D112" s="11">
        <v>38868.25</v>
      </c>
      <c r="E112" s="11">
        <v>38868.25</v>
      </c>
      <c r="F112" s="11">
        <v>32621.38</v>
      </c>
      <c r="G112" s="11">
        <v>0</v>
      </c>
      <c r="H112" s="11">
        <v>32621.38</v>
      </c>
      <c r="I112" s="11">
        <v>0</v>
      </c>
      <c r="J112" s="11">
        <v>0</v>
      </c>
      <c r="K112" s="11">
        <f t="shared" si="18"/>
        <v>6246.869999999999</v>
      </c>
      <c r="L112" s="11">
        <f t="shared" si="19"/>
        <v>6246.869999999999</v>
      </c>
      <c r="M112" s="11">
        <f t="shared" si="20"/>
        <v>83.928090407980804</v>
      </c>
      <c r="N112" s="11">
        <f t="shared" si="21"/>
        <v>6246.869999999999</v>
      </c>
      <c r="O112" s="11">
        <f t="shared" si="22"/>
        <v>6246.869999999999</v>
      </c>
      <c r="P112" s="11">
        <f t="shared" si="23"/>
        <v>83.928090407980804</v>
      </c>
    </row>
    <row r="113" spans="1:16" x14ac:dyDescent="0.25">
      <c r="A113" s="6" t="s">
        <v>80</v>
      </c>
      <c r="B113" s="7" t="s">
        <v>81</v>
      </c>
      <c r="C113" s="8">
        <v>167400</v>
      </c>
      <c r="D113" s="8">
        <v>207900</v>
      </c>
      <c r="E113" s="8">
        <v>207900</v>
      </c>
      <c r="F113" s="8">
        <v>193162.82</v>
      </c>
      <c r="G113" s="8">
        <v>0</v>
      </c>
      <c r="H113" s="8">
        <v>193162.82</v>
      </c>
      <c r="I113" s="8">
        <v>0</v>
      </c>
      <c r="J113" s="8">
        <v>0</v>
      </c>
      <c r="K113" s="8">
        <f t="shared" si="18"/>
        <v>14737.179999999993</v>
      </c>
      <c r="L113" s="8">
        <f t="shared" si="19"/>
        <v>14737.179999999993</v>
      </c>
      <c r="M113" s="8">
        <f t="shared" si="20"/>
        <v>92.911409331409331</v>
      </c>
      <c r="N113" s="8">
        <f t="shared" si="21"/>
        <v>14737.179999999993</v>
      </c>
      <c r="O113" s="8">
        <f t="shared" si="22"/>
        <v>14737.179999999993</v>
      </c>
      <c r="P113" s="8">
        <f t="shared" si="23"/>
        <v>92.911409331409331</v>
      </c>
    </row>
    <row r="114" spans="1:16" ht="30" x14ac:dyDescent="0.25">
      <c r="A114" s="9" t="s">
        <v>82</v>
      </c>
      <c r="B114" s="10" t="s">
        <v>83</v>
      </c>
      <c r="C114" s="11">
        <v>167400</v>
      </c>
      <c r="D114" s="11">
        <v>207900</v>
      </c>
      <c r="E114" s="11">
        <v>207900</v>
      </c>
      <c r="F114" s="11">
        <v>193162.82</v>
      </c>
      <c r="G114" s="11">
        <v>0</v>
      </c>
      <c r="H114" s="11">
        <v>193162.82</v>
      </c>
      <c r="I114" s="11">
        <v>0</v>
      </c>
      <c r="J114" s="11">
        <v>0</v>
      </c>
      <c r="K114" s="11">
        <f t="shared" si="18"/>
        <v>14737.179999999993</v>
      </c>
      <c r="L114" s="11">
        <f t="shared" si="19"/>
        <v>14737.179999999993</v>
      </c>
      <c r="M114" s="11">
        <f t="shared" si="20"/>
        <v>92.911409331409331</v>
      </c>
      <c r="N114" s="11">
        <f t="shared" si="21"/>
        <v>14737.179999999993</v>
      </c>
      <c r="O114" s="11">
        <f t="shared" si="22"/>
        <v>14737.179999999993</v>
      </c>
      <c r="P114" s="11">
        <f t="shared" si="23"/>
        <v>92.911409331409331</v>
      </c>
    </row>
    <row r="115" spans="1:16" x14ac:dyDescent="0.25">
      <c r="A115" s="6" t="s">
        <v>109</v>
      </c>
      <c r="B115" s="7" t="s">
        <v>110</v>
      </c>
      <c r="C115" s="8">
        <v>4504083</v>
      </c>
      <c r="D115" s="8">
        <v>6103949.6899999995</v>
      </c>
      <c r="E115" s="8">
        <v>6103949.6899999995</v>
      </c>
      <c r="F115" s="8">
        <v>5656061.8100000005</v>
      </c>
      <c r="G115" s="8">
        <v>0</v>
      </c>
      <c r="H115" s="8">
        <v>5656061.8100000005</v>
      </c>
      <c r="I115" s="8">
        <v>0</v>
      </c>
      <c r="J115" s="8">
        <v>20355.23</v>
      </c>
      <c r="K115" s="8">
        <f t="shared" si="18"/>
        <v>447887.87999999896</v>
      </c>
      <c r="L115" s="8">
        <f t="shared" si="19"/>
        <v>447887.87999999896</v>
      </c>
      <c r="M115" s="8">
        <f t="shared" si="20"/>
        <v>92.66232680892233</v>
      </c>
      <c r="N115" s="8">
        <f t="shared" si="21"/>
        <v>447887.87999999896</v>
      </c>
      <c r="O115" s="8">
        <f t="shared" si="22"/>
        <v>447887.87999999896</v>
      </c>
      <c r="P115" s="8">
        <f t="shared" si="23"/>
        <v>92.66232680892233</v>
      </c>
    </row>
    <row r="116" spans="1:1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5">
      <c r="B117" t="s">
        <v>112</v>
      </c>
      <c r="I117" t="s">
        <v>113</v>
      </c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2016-01-22T07:18:50Z</cp:lastPrinted>
  <dcterms:created xsi:type="dcterms:W3CDTF">2016-01-19T11:52:00Z</dcterms:created>
  <dcterms:modified xsi:type="dcterms:W3CDTF">2016-01-22T07:18:54Z</dcterms:modified>
</cp:coreProperties>
</file>